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868" activeTab="0"/>
  </bookViews>
  <sheets>
    <sheet name="2-е чтение" sheetId="1" r:id="rId1"/>
  </sheets>
  <definedNames>
    <definedName name="_xlnm.Print_Titles" localSheetId="0">'2-е чтение'!$7:$8</definedName>
  </definedNames>
  <calcPr fullCalcOnLoad="1"/>
</workbook>
</file>

<file path=xl/sharedStrings.xml><?xml version="1.0" encoding="utf-8"?>
<sst xmlns="http://schemas.openxmlformats.org/spreadsheetml/2006/main" count="519" uniqueCount="200">
  <si>
    <t>Номер</t>
  </si>
  <si>
    <t>Наименование</t>
  </si>
  <si>
    <t>Код ГБРС</t>
  </si>
  <si>
    <t>Сумма</t>
  </si>
  <si>
    <t/>
  </si>
  <si>
    <t>МУНИЦИПАЛЬНЫЙ СОВЕТ МУНИЦИПАЛЬНОГО ОБРАЗОВАНИЯ ПОСЕЛОК СОЛНЕЧНОЕ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</si>
  <si>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</si>
  <si>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</si>
  <si>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</si>
  <si>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</si>
  <si>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</si>
  <si>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</si>
  <si>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</si>
  <si>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</si>
  <si>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</si>
  <si>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</si>
  <si>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</si>
  <si>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</si>
  <si>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</si>
  <si>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</si>
  <si>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</si>
  <si>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</si>
  <si>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</si>
  <si>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</si>
  <si>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</si>
  <si>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</si>
  <si>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</si>
  <si>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Аппарат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</si>
  <si>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</si>
  <si>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</si>
  <si>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</si>
  <si>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</si>
  <si>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</si>
  <si>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</si>
  <si>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</si>
  <si>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</si>
  <si>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</si>
  <si>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АДМИНИСТРАЦИЯ МУНИЦИПАЛЬНОГО ОБРАЗОВАНИЯ ПОСЕЛКА СОЛНЕЧНОЕ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</si>
  <si>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</si>
  <si>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</si>
  <si>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</si>
  <si>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</si>
  <si>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</si>
  <si>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1.1.2.</t>
  </si>
  <si>
    <t>Содержание и обеспечение деятельности местной администрации по решению вопросов местного значения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</si>
  <si>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</si>
  <si>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</si>
  <si>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</si>
  <si>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</si>
  <si>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</si>
  <si>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</si>
  <si>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</si>
  <si>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</si>
  <si>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</si>
  <si>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</si>
  <si>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</si>
  <si>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</si>
  <si>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</si>
  <si>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</si>
  <si>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</si>
  <si>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</si>
  <si>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</si>
  <si>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</si>
  <si>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</si>
  <si>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</si>
  <si>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</si>
  <si>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</si>
  <si>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</si>
  <si>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</si>
  <si>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</si>
  <si>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</si>
  <si>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</si>
  <si>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</si>
  <si>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</si>
  <si>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</si>
  <si>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</si>
  <si>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</si>
  <si>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</si>
  <si>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</si>
  <si>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</si>
  <si>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</si>
  <si>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</si>
  <si>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</si>
  <si>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</si>
  <si>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</si>
  <si>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</si>
  <si>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</si>
  <si>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</si>
  <si>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</si>
  <si>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</si>
  <si>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</si>
  <si>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</si>
  <si>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</si>
  <si>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</si>
  <si>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</si>
  <si>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</si>
  <si>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</si>
  <si>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</si>
  <si>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</si>
  <si>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</si>
  <si>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</si>
  <si>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</si>
  <si>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</si>
  <si>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</si>
  <si>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</si>
  <si>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</si>
  <si>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</si>
  <si>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</si>
  <si>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</si>
  <si>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</si>
  <si>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</si>
  <si>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</si>
  <si>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</si>
  <si>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</si>
  <si>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</si>
  <si>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</si>
  <si>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</si>
  <si>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</si>
  <si>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</si>
  <si>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</si>
  <si>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</si>
  <si>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</si>
  <si>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</si>
  <si>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</si>
  <si>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</si>
  <si>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</si>
  <si>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</si>
  <si>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</si>
  <si>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</si>
  <si>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</si>
  <si>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</si>
  <si>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</si>
  <si>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</si>
  <si>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</si>
  <si>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</si>
  <si>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</si>
  <si>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</si>
  <si>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</si>
  <si>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</si>
  <si>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Средства массовой информации</t>
  </si>
  <si>
    <t>Периодическая печать и издательства</t>
  </si>
  <si>
    <t>1202</t>
  </si>
  <si>
    <t>Периодические издания, учрежденные исполнительными органами местного самоуправления</t>
  </si>
  <si>
    <t>4570000250</t>
  </si>
  <si>
    <t xml:space="preserve">                                                      Итого:</t>
  </si>
  <si>
    <t>(тыс.руб.)</t>
  </si>
  <si>
    <t xml:space="preserve">Пенсионное обеспечение
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</si>
  <si>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</si>
  <si>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</si>
  <si>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</si>
  <si>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</si>
  <si>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</si>
  <si>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</si>
  <si>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</si>
  <si>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</si>
  <si>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</si>
  <si>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</si>
  <si>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</si>
  <si>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</si>
  <si>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</si>
  <si>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</si>
  <si>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</si>
  <si>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</si>
  <si>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Социальное обеспечение населения
</t>
  </si>
  <si>
    <t xml:space="preserve">Социальное обеспечение и иные выплаты населению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</si>
  <si>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</si>
  <si>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</si>
  <si>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</si>
  <si>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</si>
  <si>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2021год</t>
  </si>
  <si>
    <t>Приложение № 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</si>
  <si>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</si>
  <si>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4.1.5.</t>
  </si>
  <si>
    <t>4.1.5.1.</t>
  </si>
  <si>
    <t>4.1.6.</t>
  </si>
  <si>
    <t>4.1.6.1.</t>
  </si>
  <si>
    <t xml:space="preserve"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
</t>
  </si>
  <si>
    <t>Культура, кинематография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</si>
  <si>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</si>
  <si>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</si>
  <si>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</si>
  <si>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</si>
  <si>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</si>
  <si>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</si>
  <si>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</si>
  <si>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</si>
  <si>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9.2.</t>
  </si>
  <si>
    <t>9.2.1.</t>
  </si>
  <si>
    <t>9.2.1.1.</t>
  </si>
  <si>
    <t>10.</t>
  </si>
  <si>
    <t>10.1.</t>
  </si>
  <si>
    <t>10.1.1.</t>
  </si>
  <si>
    <t>10.1.1.1.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</si>
  <si>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</si>
  <si>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>4.1.7.</t>
  </si>
  <si>
    <t>4.1.7.1.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</si>
  <si>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</si>
  <si>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</si>
  <si>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>5.</t>
  </si>
  <si>
    <t xml:space="preserve">к Решению МС МО пос.Солнечное  №32 от 08.12.2020г.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</si>
</sst>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53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82" fontId="20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vertical="top" wrapText="1"/>
    </xf>
    <xf numFmtId="182" fontId="20" fillId="0" borderId="0" xfId="0" applyNumberFormat="1" applyFont="1" applyAlignment="1">
      <alignment/>
    </xf>
    <xf numFmtId="182" fontId="27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0" fontId="25" fillId="34" borderId="10" xfId="53" applyFont="1" applyFill="1" applyBorder="1" applyAlignment="1">
      <alignment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82" fontId="50" fillId="0" borderId="0" xfId="0" applyNumberFormat="1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5"/>
  <sheetViews>
    <sheetView tabSelected="1" zoomScale="80" zoomScaleNormal="80" zoomScaleSheetLayoutView="100" workbookViewId="0" topLeftCell="A1">
      <selection activeCell="A2" sqref="A2:G2"/>
    </sheetView>
  </sheetViews>
  <sheetFormatPr defaultColWidth="9.140625" defaultRowHeight="12.75"/>
  <cols>
    <col min="1" max="1" width="7.421875" style="20" customWidth="1"/>
    <col min="2" max="2" width="47.57421875" style="21" customWidth="1"/>
    <col min="3" max="3" width="10.8515625" style="22" customWidth="1"/>
    <col min="4" max="4" width="9.8515625" style="22" customWidth="1"/>
    <col min="5" max="5" width="13.8515625" style="22" customWidth="1"/>
    <col min="6" max="6" width="9.28125" style="22" customWidth="1"/>
    <col min="7" max="7" width="12.28125" style="68" customWidth="1"/>
    <col min="8" max="8" width="9.140625" style="24" customWidth="1"/>
    <col min="9" max="16384" width="9.140625" style="24" customWidth="1"/>
  </cols>
  <sheetData>
    <row r="1" spans="1:7" s="4" customFormat="1" ht="12.75">
      <c r="A1" s="1" t="s">
        <v>170</v>
      </c>
      <c r="B1" s="2"/>
      <c r="C1" s="2"/>
      <c r="D1" s="2"/>
      <c r="E1" s="2"/>
      <c r="F1" s="2"/>
      <c r="G1" s="3"/>
    </row>
    <row r="2" spans="1:7" s="4" customFormat="1" ht="12.75">
      <c r="A2" s="5" t="s">
        <v>199</v>
      </c>
      <c r="B2" s="6"/>
      <c r="C2" s="6"/>
      <c r="D2" s="6"/>
      <c r="E2" s="6"/>
      <c r="F2" s="6"/>
      <c r="G2" s="7"/>
    </row>
    <row r="3" spans="1:7" s="4" customFormat="1" ht="12.75">
      <c r="A3" s="8"/>
      <c r="B3" s="9"/>
      <c r="C3" s="9"/>
      <c r="D3" s="9"/>
      <c r="E3" s="9"/>
      <c r="F3" s="9"/>
      <c r="G3" s="10"/>
    </row>
    <row r="4" spans="2:7" s="4" customFormat="1" ht="12.75">
      <c r="B4" s="11"/>
      <c r="C4" s="12"/>
      <c r="D4" s="12"/>
      <c r="E4" s="13"/>
      <c r="F4" s="12"/>
      <c r="G4" s="14"/>
    </row>
    <row r="5" spans="2:7" s="4" customFormat="1" ht="36.75" customHeight="1">
      <c r="B5" s="15" t="s">
        <v>169</v>
      </c>
      <c r="C5" s="16"/>
      <c r="D5" s="16"/>
      <c r="E5" s="16"/>
      <c r="F5" s="16"/>
      <c r="G5" s="16"/>
    </row>
    <row r="6" spans="1:7" s="4" customFormat="1" ht="15">
      <c r="A6" s="17"/>
      <c r="B6" s="18"/>
      <c r="C6" s="18"/>
      <c r="D6" s="18"/>
      <c r="E6" s="18"/>
      <c r="F6" s="18"/>
      <c r="G6" s="19"/>
    </row>
    <row r="7" ht="12.75">
      <c r="G7" s="23" t="s">
        <v>145</v>
      </c>
    </row>
    <row r="8" spans="1:7" ht="38.25">
      <c r="A8" s="25" t="s">
        <v>0</v>
      </c>
      <c r="B8" s="26" t="s">
        <v>1</v>
      </c>
      <c r="C8" s="25" t="s">
        <v>2</v>
      </c>
      <c r="D8" s="26" t="s">
        <v>147</v>
      </c>
      <c r="E8" s="26" t="s">
        <v>148</v>
      </c>
      <c r="F8" s="26" t="s">
        <v>149</v>
      </c>
      <c r="G8" s="27" t="s">
        <v>3</v>
      </c>
    </row>
    <row r="9" spans="1:7" s="32" customFormat="1" ht="25.5">
      <c r="A9" s="28" t="s">
        <v>4</v>
      </c>
      <c r="B9" s="29" t="s">
        <v>5</v>
      </c>
      <c r="C9" s="30" t="s">
        <v>6</v>
      </c>
      <c r="D9" s="30" t="s">
        <v>4</v>
      </c>
      <c r="E9" s="30" t="s">
        <v>4</v>
      </c>
      <c r="F9" s="30" t="s">
        <v>4</v>
      </c>
      <c r="G9" s="31">
        <f>G10</f>
        <v>2429.24</v>
      </c>
    </row>
    <row r="10" spans="1:7" s="32" customFormat="1" ht="12.75">
      <c r="A10" s="28" t="s">
        <v>7</v>
      </c>
      <c r="B10" s="29" t="s">
        <v>8</v>
      </c>
      <c r="C10" s="30" t="s">
        <v>6</v>
      </c>
      <c r="D10" s="30" t="s">
        <v>9</v>
      </c>
      <c r="E10" s="30" t="s">
        <v>4</v>
      </c>
      <c r="F10" s="30" t="s">
        <v>4</v>
      </c>
      <c r="G10" s="31">
        <f>G11+G14+G20</f>
        <v>2429.24</v>
      </c>
    </row>
    <row r="11" spans="1:10" s="32" customFormat="1" ht="38.25">
      <c r="A11" s="28" t="s">
        <v>10</v>
      </c>
      <c r="B11" s="29" t="s">
        <v>11</v>
      </c>
      <c r="C11" s="30" t="s">
        <v>6</v>
      </c>
      <c r="D11" s="30" t="s">
        <v>12</v>
      </c>
      <c r="E11" s="30" t="s">
        <v>4</v>
      </c>
      <c r="F11" s="30" t="s">
        <v>4</v>
      </c>
      <c r="G11" s="31">
        <f>G12</f>
        <v>1326</v>
      </c>
      <c r="H11" s="33"/>
      <c r="I11" s="34"/>
      <c r="J11" s="34"/>
    </row>
    <row r="12" spans="1:11" ht="12.75">
      <c r="A12" s="35" t="s">
        <v>13</v>
      </c>
      <c r="B12" s="36" t="s">
        <v>14</v>
      </c>
      <c r="C12" s="37" t="s">
        <v>6</v>
      </c>
      <c r="D12" s="37" t="s">
        <v>12</v>
      </c>
      <c r="E12" s="37" t="s">
        <v>15</v>
      </c>
      <c r="F12" s="37" t="s">
        <v>4</v>
      </c>
      <c r="G12" s="38">
        <f>G13</f>
        <v>1326</v>
      </c>
      <c r="I12" s="39"/>
      <c r="J12" s="39"/>
      <c r="K12" s="39"/>
    </row>
    <row r="13" spans="1:10" ht="63.75">
      <c r="A13" s="35" t="s">
        <v>16</v>
      </c>
      <c r="B13" s="40" t="s">
        <v>17</v>
      </c>
      <c r="C13" s="37" t="s">
        <v>6</v>
      </c>
      <c r="D13" s="37" t="s">
        <v>12</v>
      </c>
      <c r="E13" s="37" t="s">
        <v>15</v>
      </c>
      <c r="F13" s="37" t="s">
        <v>18</v>
      </c>
      <c r="G13" s="38">
        <v>1326</v>
      </c>
      <c r="H13" s="41"/>
      <c r="I13" s="39"/>
      <c r="J13" s="39"/>
    </row>
    <row r="14" spans="1:10" s="32" customFormat="1" ht="51">
      <c r="A14" s="28" t="s">
        <v>19</v>
      </c>
      <c r="B14" s="29" t="s">
        <v>20</v>
      </c>
      <c r="C14" s="30" t="s">
        <v>6</v>
      </c>
      <c r="D14" s="30" t="s">
        <v>21</v>
      </c>
      <c r="E14" s="30" t="s">
        <v>4</v>
      </c>
      <c r="F14" s="42"/>
      <c r="G14" s="31">
        <f>G15+G17</f>
        <v>1019.24</v>
      </c>
      <c r="H14" s="33"/>
      <c r="J14" s="34"/>
    </row>
    <row r="15" spans="1:9" ht="25.5">
      <c r="A15" s="35" t="s">
        <v>22</v>
      </c>
      <c r="B15" s="36" t="s">
        <v>23</v>
      </c>
      <c r="C15" s="37" t="s">
        <v>6</v>
      </c>
      <c r="D15" s="37" t="s">
        <v>21</v>
      </c>
      <c r="E15" s="37" t="s">
        <v>24</v>
      </c>
      <c r="F15" s="37" t="s">
        <v>4</v>
      </c>
      <c r="G15" s="38">
        <f>G16</f>
        <v>140.64</v>
      </c>
      <c r="I15" s="39"/>
    </row>
    <row r="16" spans="1:7" ht="63.75">
      <c r="A16" s="35" t="s">
        <v>25</v>
      </c>
      <c r="B16" s="36" t="s">
        <v>17</v>
      </c>
      <c r="C16" s="37" t="s">
        <v>6</v>
      </c>
      <c r="D16" s="37" t="s">
        <v>21</v>
      </c>
      <c r="E16" s="37" t="s">
        <v>24</v>
      </c>
      <c r="F16" s="37" t="s">
        <v>18</v>
      </c>
      <c r="G16" s="38">
        <v>140.64</v>
      </c>
    </row>
    <row r="17" spans="1:7" ht="25.5">
      <c r="A17" s="35" t="s">
        <v>26</v>
      </c>
      <c r="B17" s="36" t="s">
        <v>27</v>
      </c>
      <c r="C17" s="37" t="s">
        <v>6</v>
      </c>
      <c r="D17" s="37" t="s">
        <v>21</v>
      </c>
      <c r="E17" s="37" t="s">
        <v>28</v>
      </c>
      <c r="F17" s="37" t="s">
        <v>4</v>
      </c>
      <c r="G17" s="38">
        <f>G18+G19</f>
        <v>878.6</v>
      </c>
    </row>
    <row r="18" spans="1:7" ht="63.75">
      <c r="A18" s="35" t="s">
        <v>29</v>
      </c>
      <c r="B18" s="36" t="s">
        <v>17</v>
      </c>
      <c r="C18" s="37" t="s">
        <v>6</v>
      </c>
      <c r="D18" s="37" t="s">
        <v>21</v>
      </c>
      <c r="E18" s="37" t="s">
        <v>28</v>
      </c>
      <c r="F18" s="37" t="s">
        <v>18</v>
      </c>
      <c r="G18" s="38">
        <v>719.1</v>
      </c>
    </row>
    <row r="19" spans="1:8" ht="25.5">
      <c r="A19" s="35" t="s">
        <v>30</v>
      </c>
      <c r="B19" s="36" t="s">
        <v>31</v>
      </c>
      <c r="C19" s="37" t="s">
        <v>6</v>
      </c>
      <c r="D19" s="37" t="s">
        <v>21</v>
      </c>
      <c r="E19" s="37" t="s">
        <v>28</v>
      </c>
      <c r="F19" s="37" t="s">
        <v>32</v>
      </c>
      <c r="G19" s="38">
        <f>87.16+72.34</f>
        <v>159.5</v>
      </c>
      <c r="H19" s="39"/>
    </row>
    <row r="20" spans="1:7" s="32" customFormat="1" ht="12.75">
      <c r="A20" s="28" t="s">
        <v>60</v>
      </c>
      <c r="B20" s="29" t="s">
        <v>61</v>
      </c>
      <c r="C20" s="30">
        <v>938</v>
      </c>
      <c r="D20" s="30" t="s">
        <v>62</v>
      </c>
      <c r="E20" s="30" t="s">
        <v>4</v>
      </c>
      <c r="F20" s="30" t="s">
        <v>4</v>
      </c>
      <c r="G20" s="31">
        <f>G21</f>
        <v>84</v>
      </c>
    </row>
    <row r="21" spans="1:8" s="44" customFormat="1" ht="38.25">
      <c r="A21" s="35" t="s">
        <v>63</v>
      </c>
      <c r="B21" s="36" t="s">
        <v>35</v>
      </c>
      <c r="C21" s="37">
        <v>938</v>
      </c>
      <c r="D21" s="37" t="s">
        <v>62</v>
      </c>
      <c r="E21" s="37" t="s">
        <v>36</v>
      </c>
      <c r="F21" s="37" t="s">
        <v>4</v>
      </c>
      <c r="G21" s="38">
        <f>G22</f>
        <v>84</v>
      </c>
      <c r="H21" s="43"/>
    </row>
    <row r="22" spans="1:7" s="44" customFormat="1" ht="12.75">
      <c r="A22" s="35" t="s">
        <v>64</v>
      </c>
      <c r="B22" s="36" t="s">
        <v>33</v>
      </c>
      <c r="C22" s="37">
        <v>938</v>
      </c>
      <c r="D22" s="37" t="s">
        <v>62</v>
      </c>
      <c r="E22" s="37" t="s">
        <v>36</v>
      </c>
      <c r="F22" s="37" t="s">
        <v>34</v>
      </c>
      <c r="G22" s="38">
        <v>84</v>
      </c>
    </row>
    <row r="23" spans="1:7" s="32" customFormat="1" ht="25.5">
      <c r="A23" s="28" t="s">
        <v>4</v>
      </c>
      <c r="B23" s="29" t="s">
        <v>37</v>
      </c>
      <c r="C23" s="30" t="s">
        <v>38</v>
      </c>
      <c r="D23" s="30" t="s">
        <v>4</v>
      </c>
      <c r="E23" s="30" t="s">
        <v>4</v>
      </c>
      <c r="F23" s="30" t="s">
        <v>4</v>
      </c>
      <c r="G23" s="31">
        <f>G24+G43+G56+G63+G79+G83+G91+G101+G87</f>
        <v>42370.759999999995</v>
      </c>
    </row>
    <row r="24" spans="1:8" s="32" customFormat="1" ht="12.75">
      <c r="A24" s="28" t="s">
        <v>7</v>
      </c>
      <c r="B24" s="29" t="s">
        <v>8</v>
      </c>
      <c r="C24" s="30" t="s">
        <v>38</v>
      </c>
      <c r="D24" s="30" t="s">
        <v>9</v>
      </c>
      <c r="E24" s="30" t="s">
        <v>4</v>
      </c>
      <c r="F24" s="30" t="s">
        <v>4</v>
      </c>
      <c r="G24" s="31">
        <f>G25+G35+G38</f>
        <v>8843.56</v>
      </c>
      <c r="H24" s="34"/>
    </row>
    <row r="25" spans="1:8" s="32" customFormat="1" ht="51">
      <c r="A25" s="28" t="s">
        <v>10</v>
      </c>
      <c r="B25" s="29" t="s">
        <v>39</v>
      </c>
      <c r="C25" s="30" t="s">
        <v>38</v>
      </c>
      <c r="D25" s="30" t="s">
        <v>40</v>
      </c>
      <c r="E25" s="30" t="s">
        <v>4</v>
      </c>
      <c r="F25" s="30" t="s">
        <v>4</v>
      </c>
      <c r="G25" s="31">
        <f>G26+G28+G32</f>
        <v>8525.76</v>
      </c>
      <c r="H25" s="33"/>
    </row>
    <row r="26" spans="1:7" ht="12.75">
      <c r="A26" s="35" t="s">
        <v>13</v>
      </c>
      <c r="B26" s="36" t="s">
        <v>41</v>
      </c>
      <c r="C26" s="37" t="s">
        <v>38</v>
      </c>
      <c r="D26" s="37" t="s">
        <v>40</v>
      </c>
      <c r="E26" s="37" t="s">
        <v>42</v>
      </c>
      <c r="F26" s="37" t="s">
        <v>4</v>
      </c>
      <c r="G26" s="38">
        <f>G27</f>
        <v>1326</v>
      </c>
    </row>
    <row r="27" spans="1:7" ht="63.75">
      <c r="A27" s="35" t="s">
        <v>16</v>
      </c>
      <c r="B27" s="36" t="s">
        <v>17</v>
      </c>
      <c r="C27" s="37" t="s">
        <v>38</v>
      </c>
      <c r="D27" s="37" t="s">
        <v>40</v>
      </c>
      <c r="E27" s="37" t="s">
        <v>42</v>
      </c>
      <c r="F27" s="37" t="s">
        <v>18</v>
      </c>
      <c r="G27" s="38">
        <v>1326</v>
      </c>
    </row>
    <row r="28" spans="1:7" ht="38.25">
      <c r="A28" s="35" t="s">
        <v>43</v>
      </c>
      <c r="B28" s="36" t="s">
        <v>44</v>
      </c>
      <c r="C28" s="37" t="s">
        <v>38</v>
      </c>
      <c r="D28" s="37" t="s">
        <v>40</v>
      </c>
      <c r="E28" s="37" t="s">
        <v>45</v>
      </c>
      <c r="F28" s="37" t="s">
        <v>4</v>
      </c>
      <c r="G28" s="38">
        <f>G29+G30+G31</f>
        <v>6299.36</v>
      </c>
    </row>
    <row r="29" spans="1:8" ht="63.75">
      <c r="A29" s="35" t="s">
        <v>46</v>
      </c>
      <c r="B29" s="36" t="s">
        <v>17</v>
      </c>
      <c r="C29" s="37" t="s">
        <v>38</v>
      </c>
      <c r="D29" s="37" t="s">
        <v>40</v>
      </c>
      <c r="E29" s="37" t="s">
        <v>45</v>
      </c>
      <c r="F29" s="37" t="s">
        <v>18</v>
      </c>
      <c r="G29" s="38">
        <v>4287</v>
      </c>
      <c r="H29" s="41"/>
    </row>
    <row r="30" spans="1:8" ht="25.5">
      <c r="A30" s="35" t="s">
        <v>47</v>
      </c>
      <c r="B30" s="36" t="s">
        <v>31</v>
      </c>
      <c r="C30" s="37" t="s">
        <v>38</v>
      </c>
      <c r="D30" s="37" t="s">
        <v>40</v>
      </c>
      <c r="E30" s="37" t="s">
        <v>45</v>
      </c>
      <c r="F30" s="37" t="s">
        <v>32</v>
      </c>
      <c r="G30" s="38">
        <f>2079.7-72.34</f>
        <v>2007.36</v>
      </c>
      <c r="H30" s="41"/>
    </row>
    <row r="31" spans="1:7" ht="12.75">
      <c r="A31" s="35" t="s">
        <v>48</v>
      </c>
      <c r="B31" s="36" t="s">
        <v>33</v>
      </c>
      <c r="C31" s="37" t="s">
        <v>38</v>
      </c>
      <c r="D31" s="37" t="s">
        <v>40</v>
      </c>
      <c r="E31" s="37" t="s">
        <v>45</v>
      </c>
      <c r="F31" s="37" t="s">
        <v>34</v>
      </c>
      <c r="G31" s="38">
        <v>5</v>
      </c>
    </row>
    <row r="32" spans="1:7" ht="51">
      <c r="A32" s="35" t="s">
        <v>49</v>
      </c>
      <c r="B32" s="36" t="s">
        <v>50</v>
      </c>
      <c r="C32" s="37" t="s">
        <v>38</v>
      </c>
      <c r="D32" s="37" t="s">
        <v>40</v>
      </c>
      <c r="E32" s="37" t="s">
        <v>51</v>
      </c>
      <c r="F32" s="37" t="s">
        <v>4</v>
      </c>
      <c r="G32" s="38">
        <f>G33+G34</f>
        <v>900.4</v>
      </c>
    </row>
    <row r="33" spans="1:9" ht="63.75">
      <c r="A33" s="35" t="s">
        <v>52</v>
      </c>
      <c r="B33" s="36" t="s">
        <v>17</v>
      </c>
      <c r="C33" s="37" t="s">
        <v>38</v>
      </c>
      <c r="D33" s="37" t="s">
        <v>40</v>
      </c>
      <c r="E33" s="37" t="s">
        <v>51</v>
      </c>
      <c r="F33" s="37" t="s">
        <v>18</v>
      </c>
      <c r="G33" s="38">
        <v>829.75</v>
      </c>
      <c r="I33" s="39"/>
    </row>
    <row r="34" spans="1:7" ht="25.5">
      <c r="A34" s="35" t="s">
        <v>53</v>
      </c>
      <c r="B34" s="36" t="s">
        <v>31</v>
      </c>
      <c r="C34" s="37" t="s">
        <v>38</v>
      </c>
      <c r="D34" s="37" t="s">
        <v>40</v>
      </c>
      <c r="E34" s="37" t="s">
        <v>51</v>
      </c>
      <c r="F34" s="37" t="s">
        <v>32</v>
      </c>
      <c r="G34" s="38">
        <v>70.65</v>
      </c>
    </row>
    <row r="35" spans="1:7" s="32" customFormat="1" ht="12.75">
      <c r="A35" s="28" t="s">
        <v>19</v>
      </c>
      <c r="B35" s="29" t="s">
        <v>56</v>
      </c>
      <c r="C35" s="30" t="s">
        <v>38</v>
      </c>
      <c r="D35" s="30" t="s">
        <v>57</v>
      </c>
      <c r="E35" s="30" t="s">
        <v>4</v>
      </c>
      <c r="F35" s="30" t="s">
        <v>4</v>
      </c>
      <c r="G35" s="31">
        <f>G36</f>
        <v>10</v>
      </c>
    </row>
    <row r="36" spans="1:7" ht="12.75">
      <c r="A36" s="35" t="s">
        <v>22</v>
      </c>
      <c r="B36" s="36" t="s">
        <v>58</v>
      </c>
      <c r="C36" s="37" t="s">
        <v>38</v>
      </c>
      <c r="D36" s="37" t="s">
        <v>57</v>
      </c>
      <c r="E36" s="37" t="s">
        <v>59</v>
      </c>
      <c r="F36" s="37" t="s">
        <v>4</v>
      </c>
      <c r="G36" s="38">
        <f>G37</f>
        <v>10</v>
      </c>
    </row>
    <row r="37" spans="1:7" ht="12.75">
      <c r="A37" s="35" t="s">
        <v>25</v>
      </c>
      <c r="B37" s="36" t="s">
        <v>33</v>
      </c>
      <c r="C37" s="37" t="s">
        <v>38</v>
      </c>
      <c r="D37" s="37" t="s">
        <v>57</v>
      </c>
      <c r="E37" s="37" t="s">
        <v>59</v>
      </c>
      <c r="F37" s="37" t="s">
        <v>34</v>
      </c>
      <c r="G37" s="38">
        <v>10</v>
      </c>
    </row>
    <row r="38" spans="1:7" s="32" customFormat="1" ht="12.75">
      <c r="A38" s="28" t="s">
        <v>60</v>
      </c>
      <c r="B38" s="29" t="s">
        <v>61</v>
      </c>
      <c r="C38" s="30" t="s">
        <v>38</v>
      </c>
      <c r="D38" s="30" t="s">
        <v>62</v>
      </c>
      <c r="E38" s="30" t="s">
        <v>4</v>
      </c>
      <c r="F38" s="30" t="s">
        <v>4</v>
      </c>
      <c r="G38" s="31">
        <f>G40+G42</f>
        <v>307.8</v>
      </c>
    </row>
    <row r="39" spans="1:7" ht="76.5">
      <c r="A39" s="35" t="s">
        <v>63</v>
      </c>
      <c r="B39" s="36" t="s">
        <v>156</v>
      </c>
      <c r="C39" s="37" t="s">
        <v>38</v>
      </c>
      <c r="D39" s="37" t="s">
        <v>62</v>
      </c>
      <c r="E39" s="37">
        <v>4570000270</v>
      </c>
      <c r="F39" s="37" t="s">
        <v>4</v>
      </c>
      <c r="G39" s="38">
        <f>G40</f>
        <v>300</v>
      </c>
    </row>
    <row r="40" spans="1:7" ht="25.5">
      <c r="A40" s="35" t="s">
        <v>64</v>
      </c>
      <c r="B40" s="36" t="s">
        <v>31</v>
      </c>
      <c r="C40" s="37" t="s">
        <v>38</v>
      </c>
      <c r="D40" s="37" t="s">
        <v>62</v>
      </c>
      <c r="E40" s="37">
        <v>4570000270</v>
      </c>
      <c r="F40" s="37" t="s">
        <v>32</v>
      </c>
      <c r="G40" s="38">
        <v>300</v>
      </c>
    </row>
    <row r="41" spans="1:7" ht="51">
      <c r="A41" s="35" t="s">
        <v>65</v>
      </c>
      <c r="B41" s="36" t="s">
        <v>54</v>
      </c>
      <c r="C41" s="37" t="s">
        <v>38</v>
      </c>
      <c r="D41" s="37" t="s">
        <v>62</v>
      </c>
      <c r="E41" s="37" t="s">
        <v>55</v>
      </c>
      <c r="F41" s="37" t="s">
        <v>4</v>
      </c>
      <c r="G41" s="38">
        <f>G42</f>
        <v>7.8</v>
      </c>
    </row>
    <row r="42" spans="1:7" ht="25.5">
      <c r="A42" s="35" t="s">
        <v>66</v>
      </c>
      <c r="B42" s="36" t="s">
        <v>31</v>
      </c>
      <c r="C42" s="37" t="s">
        <v>38</v>
      </c>
      <c r="D42" s="37" t="s">
        <v>62</v>
      </c>
      <c r="E42" s="37" t="s">
        <v>55</v>
      </c>
      <c r="F42" s="37" t="s">
        <v>32</v>
      </c>
      <c r="G42" s="38">
        <v>7.8</v>
      </c>
    </row>
    <row r="43" spans="1:7" s="32" customFormat="1" ht="25.5">
      <c r="A43" s="28" t="s">
        <v>67</v>
      </c>
      <c r="B43" s="29" t="s">
        <v>68</v>
      </c>
      <c r="C43" s="30" t="s">
        <v>38</v>
      </c>
      <c r="D43" s="30" t="s">
        <v>69</v>
      </c>
      <c r="E43" s="30" t="s">
        <v>4</v>
      </c>
      <c r="F43" s="30" t="s">
        <v>4</v>
      </c>
      <c r="G43" s="31">
        <f>G44+G47</f>
        <v>160.5</v>
      </c>
    </row>
    <row r="44" spans="1:7" s="32" customFormat="1" ht="38.25">
      <c r="A44" s="28" t="s">
        <v>70</v>
      </c>
      <c r="B44" s="29" t="s">
        <v>167</v>
      </c>
      <c r="C44" s="30" t="s">
        <v>38</v>
      </c>
      <c r="D44" s="45" t="s">
        <v>168</v>
      </c>
      <c r="E44" s="30" t="s">
        <v>4</v>
      </c>
      <c r="F44" s="30" t="s">
        <v>4</v>
      </c>
      <c r="G44" s="31">
        <f>G45</f>
        <v>33.8</v>
      </c>
    </row>
    <row r="45" spans="1:7" ht="96" customHeight="1">
      <c r="A45" s="35" t="s">
        <v>71</v>
      </c>
      <c r="B45" s="36" t="s">
        <v>166</v>
      </c>
      <c r="C45" s="37" t="s">
        <v>38</v>
      </c>
      <c r="D45" s="46" t="s">
        <v>168</v>
      </c>
      <c r="E45" s="37">
        <v>2190000080</v>
      </c>
      <c r="F45" s="37" t="s">
        <v>4</v>
      </c>
      <c r="G45" s="38">
        <f>G46</f>
        <v>33.8</v>
      </c>
    </row>
    <row r="46" spans="1:7" ht="33" customHeight="1">
      <c r="A46" s="35" t="s">
        <v>73</v>
      </c>
      <c r="B46" s="36" t="s">
        <v>31</v>
      </c>
      <c r="C46" s="37" t="s">
        <v>38</v>
      </c>
      <c r="D46" s="46" t="s">
        <v>168</v>
      </c>
      <c r="E46" s="37" t="s">
        <v>72</v>
      </c>
      <c r="F46" s="37" t="s">
        <v>32</v>
      </c>
      <c r="G46" s="38">
        <v>33.8</v>
      </c>
    </row>
    <row r="47" spans="1:7" s="32" customFormat="1" ht="25.5">
      <c r="A47" s="28" t="s">
        <v>74</v>
      </c>
      <c r="B47" s="29" t="s">
        <v>75</v>
      </c>
      <c r="C47" s="30" t="s">
        <v>38</v>
      </c>
      <c r="D47" s="30" t="s">
        <v>76</v>
      </c>
      <c r="E47" s="30" t="s">
        <v>4</v>
      </c>
      <c r="F47" s="30" t="s">
        <v>4</v>
      </c>
      <c r="G47" s="31">
        <f>G48+G50+G52+G54</f>
        <v>126.7</v>
      </c>
    </row>
    <row r="48" spans="1:7" s="50" customFormat="1" ht="45" customHeight="1">
      <c r="A48" s="47" t="s">
        <v>77</v>
      </c>
      <c r="B48" s="48" t="s">
        <v>150</v>
      </c>
      <c r="C48" s="49" t="s">
        <v>38</v>
      </c>
      <c r="D48" s="49" t="s">
        <v>76</v>
      </c>
      <c r="E48" s="49">
        <v>2190000490</v>
      </c>
      <c r="F48" s="49" t="s">
        <v>4</v>
      </c>
      <c r="G48" s="38">
        <f>G49</f>
        <v>5</v>
      </c>
    </row>
    <row r="49" spans="1:7" s="50" customFormat="1" ht="32.25" customHeight="1">
      <c r="A49" s="47" t="s">
        <v>78</v>
      </c>
      <c r="B49" s="48" t="s">
        <v>31</v>
      </c>
      <c r="C49" s="49" t="s">
        <v>38</v>
      </c>
      <c r="D49" s="49" t="s">
        <v>76</v>
      </c>
      <c r="E49" s="49">
        <v>2190000490</v>
      </c>
      <c r="F49" s="49" t="s">
        <v>32</v>
      </c>
      <c r="G49" s="38">
        <v>5</v>
      </c>
    </row>
    <row r="50" spans="1:7" s="50" customFormat="1" ht="51">
      <c r="A50" s="47" t="s">
        <v>79</v>
      </c>
      <c r="B50" s="48" t="s">
        <v>151</v>
      </c>
      <c r="C50" s="49" t="s">
        <v>38</v>
      </c>
      <c r="D50" s="49" t="s">
        <v>76</v>
      </c>
      <c r="E50" s="49">
        <v>2190000510</v>
      </c>
      <c r="F50" s="49" t="s">
        <v>4</v>
      </c>
      <c r="G50" s="38">
        <f>G51</f>
        <v>110</v>
      </c>
    </row>
    <row r="51" spans="1:7" s="50" customFormat="1" ht="30.75" customHeight="1">
      <c r="A51" s="47" t="s">
        <v>80</v>
      </c>
      <c r="B51" s="48" t="s">
        <v>31</v>
      </c>
      <c r="C51" s="49" t="s">
        <v>38</v>
      </c>
      <c r="D51" s="49" t="s">
        <v>76</v>
      </c>
      <c r="E51" s="49">
        <v>2190000510</v>
      </c>
      <c r="F51" s="49" t="s">
        <v>32</v>
      </c>
      <c r="G51" s="38">
        <v>110</v>
      </c>
    </row>
    <row r="52" spans="1:7" s="50" customFormat="1" ht="84" customHeight="1">
      <c r="A52" s="47" t="s">
        <v>81</v>
      </c>
      <c r="B52" s="51" t="s">
        <v>152</v>
      </c>
      <c r="C52" s="49" t="s">
        <v>38</v>
      </c>
      <c r="D52" s="49" t="s">
        <v>76</v>
      </c>
      <c r="E52" s="49">
        <v>2190000520</v>
      </c>
      <c r="F52" s="49" t="s">
        <v>4</v>
      </c>
      <c r="G52" s="38">
        <f>G53</f>
        <v>6.5</v>
      </c>
    </row>
    <row r="53" spans="1:7" s="50" customFormat="1" ht="31.5" customHeight="1">
      <c r="A53" s="47" t="s">
        <v>82</v>
      </c>
      <c r="B53" s="48" t="s">
        <v>31</v>
      </c>
      <c r="C53" s="49" t="s">
        <v>38</v>
      </c>
      <c r="D53" s="49" t="s">
        <v>76</v>
      </c>
      <c r="E53" s="49">
        <v>2190000520</v>
      </c>
      <c r="F53" s="49" t="s">
        <v>32</v>
      </c>
      <c r="G53" s="38">
        <v>6.5</v>
      </c>
    </row>
    <row r="54" spans="1:7" s="50" customFormat="1" ht="72" customHeight="1">
      <c r="A54" s="47" t="s">
        <v>83</v>
      </c>
      <c r="B54" s="48" t="s">
        <v>153</v>
      </c>
      <c r="C54" s="49" t="s">
        <v>38</v>
      </c>
      <c r="D54" s="49" t="s">
        <v>76</v>
      </c>
      <c r="E54" s="49">
        <v>2190000530</v>
      </c>
      <c r="F54" s="49" t="s">
        <v>4</v>
      </c>
      <c r="G54" s="38">
        <f>G55</f>
        <v>5.2</v>
      </c>
    </row>
    <row r="55" spans="1:7" s="50" customFormat="1" ht="32.25" customHeight="1">
      <c r="A55" s="47" t="s">
        <v>84</v>
      </c>
      <c r="B55" s="48" t="s">
        <v>31</v>
      </c>
      <c r="C55" s="49" t="s">
        <v>38</v>
      </c>
      <c r="D55" s="49" t="s">
        <v>76</v>
      </c>
      <c r="E55" s="49">
        <v>2190000530</v>
      </c>
      <c r="F55" s="49" t="s">
        <v>32</v>
      </c>
      <c r="G55" s="38">
        <v>5.2</v>
      </c>
    </row>
    <row r="56" spans="1:8" s="32" customFormat="1" ht="12.75">
      <c r="A56" s="28" t="s">
        <v>85</v>
      </c>
      <c r="B56" s="29" t="s">
        <v>86</v>
      </c>
      <c r="C56" s="30" t="s">
        <v>38</v>
      </c>
      <c r="D56" s="30" t="s">
        <v>87</v>
      </c>
      <c r="E56" s="30" t="s">
        <v>4</v>
      </c>
      <c r="F56" s="30" t="s">
        <v>4</v>
      </c>
      <c r="G56" s="31">
        <f>G57+G60</f>
        <v>8778</v>
      </c>
      <c r="H56" s="34"/>
    </row>
    <row r="57" spans="1:7" s="32" customFormat="1" ht="12.75">
      <c r="A57" s="28" t="s">
        <v>88</v>
      </c>
      <c r="B57" s="29" t="s">
        <v>89</v>
      </c>
      <c r="C57" s="30" t="s">
        <v>38</v>
      </c>
      <c r="D57" s="30" t="s">
        <v>90</v>
      </c>
      <c r="E57" s="30" t="s">
        <v>4</v>
      </c>
      <c r="F57" s="30" t="s">
        <v>4</v>
      </c>
      <c r="G57" s="31">
        <f>G58</f>
        <v>82.5</v>
      </c>
    </row>
    <row r="58" spans="1:7" ht="45" customHeight="1">
      <c r="A58" s="35" t="s">
        <v>91</v>
      </c>
      <c r="B58" s="36" t="s">
        <v>154</v>
      </c>
      <c r="C58" s="37" t="s">
        <v>38</v>
      </c>
      <c r="D58" s="37" t="s">
        <v>90</v>
      </c>
      <c r="E58" s="37" t="s">
        <v>92</v>
      </c>
      <c r="F58" s="37" t="s">
        <v>4</v>
      </c>
      <c r="G58" s="38">
        <f>G59</f>
        <v>82.5</v>
      </c>
    </row>
    <row r="59" spans="1:7" ht="12.75">
      <c r="A59" s="35" t="s">
        <v>93</v>
      </c>
      <c r="B59" s="36" t="s">
        <v>33</v>
      </c>
      <c r="C59" s="37" t="s">
        <v>38</v>
      </c>
      <c r="D59" s="37" t="s">
        <v>90</v>
      </c>
      <c r="E59" s="37" t="s">
        <v>92</v>
      </c>
      <c r="F59" s="37" t="s">
        <v>34</v>
      </c>
      <c r="G59" s="38">
        <v>82.5</v>
      </c>
    </row>
    <row r="60" spans="1:7" s="32" customFormat="1" ht="12.75">
      <c r="A60" s="28" t="s">
        <v>94</v>
      </c>
      <c r="B60" s="29" t="s">
        <v>95</v>
      </c>
      <c r="C60" s="30" t="s">
        <v>38</v>
      </c>
      <c r="D60" s="30" t="s">
        <v>96</v>
      </c>
      <c r="E60" s="30" t="s">
        <v>4</v>
      </c>
      <c r="F60" s="30" t="s">
        <v>4</v>
      </c>
      <c r="G60" s="31">
        <f>G61</f>
        <v>8695.5</v>
      </c>
    </row>
    <row r="61" spans="1:7" ht="57.75" customHeight="1">
      <c r="A61" s="35" t="s">
        <v>97</v>
      </c>
      <c r="B61" s="36" t="s">
        <v>155</v>
      </c>
      <c r="C61" s="37" t="s">
        <v>38</v>
      </c>
      <c r="D61" s="37" t="s">
        <v>96</v>
      </c>
      <c r="E61" s="37">
        <v>3150000110</v>
      </c>
      <c r="F61" s="37" t="s">
        <v>4</v>
      </c>
      <c r="G61" s="38">
        <f>G62</f>
        <v>8695.5</v>
      </c>
    </row>
    <row r="62" spans="1:7" ht="30.75" customHeight="1">
      <c r="A62" s="35" t="s">
        <v>99</v>
      </c>
      <c r="B62" s="36" t="s">
        <v>31</v>
      </c>
      <c r="C62" s="37" t="s">
        <v>38</v>
      </c>
      <c r="D62" s="37" t="s">
        <v>96</v>
      </c>
      <c r="E62" s="37" t="s">
        <v>98</v>
      </c>
      <c r="F62" s="37" t="s">
        <v>32</v>
      </c>
      <c r="G62" s="38">
        <v>8695.5</v>
      </c>
    </row>
    <row r="63" spans="1:7" s="32" customFormat="1" ht="12.75">
      <c r="A63" s="28" t="s">
        <v>100</v>
      </c>
      <c r="B63" s="29" t="s">
        <v>101</v>
      </c>
      <c r="C63" s="30" t="s">
        <v>38</v>
      </c>
      <c r="D63" s="30" t="s">
        <v>102</v>
      </c>
      <c r="E63" s="30" t="s">
        <v>4</v>
      </c>
      <c r="F63" s="30" t="s">
        <v>4</v>
      </c>
      <c r="G63" s="31">
        <f>G64</f>
        <v>21565</v>
      </c>
    </row>
    <row r="64" spans="1:7" s="32" customFormat="1" ht="12.75">
      <c r="A64" s="28" t="s">
        <v>103</v>
      </c>
      <c r="B64" s="29" t="s">
        <v>104</v>
      </c>
      <c r="C64" s="30" t="s">
        <v>38</v>
      </c>
      <c r="D64" s="30" t="s">
        <v>105</v>
      </c>
      <c r="E64" s="30" t="s">
        <v>4</v>
      </c>
      <c r="F64" s="30" t="s">
        <v>4</v>
      </c>
      <c r="G64" s="31">
        <f>G67+G71+G73+G77+G69+G75+G66</f>
        <v>21565</v>
      </c>
    </row>
    <row r="65" spans="1:7" s="32" customFormat="1" ht="142.5" customHeight="1">
      <c r="A65" s="52" t="s">
        <v>106</v>
      </c>
      <c r="B65" s="53" t="s">
        <v>193</v>
      </c>
      <c r="C65" s="54" t="s">
        <v>38</v>
      </c>
      <c r="D65" s="54" t="s">
        <v>105</v>
      </c>
      <c r="E65" s="54">
        <v>6100000111</v>
      </c>
      <c r="F65" s="30"/>
      <c r="G65" s="38">
        <f>G66</f>
        <v>500</v>
      </c>
    </row>
    <row r="66" spans="1:7" s="32" customFormat="1" ht="30">
      <c r="A66" s="52" t="s">
        <v>157</v>
      </c>
      <c r="B66" s="53" t="s">
        <v>31</v>
      </c>
      <c r="C66" s="54" t="s">
        <v>38</v>
      </c>
      <c r="D66" s="54" t="s">
        <v>105</v>
      </c>
      <c r="E66" s="54">
        <v>6100000111</v>
      </c>
      <c r="F66" s="37">
        <v>200</v>
      </c>
      <c r="G66" s="38">
        <v>500</v>
      </c>
    </row>
    <row r="67" spans="1:7" ht="57" customHeight="1">
      <c r="A67" s="52" t="s">
        <v>107</v>
      </c>
      <c r="B67" s="55" t="s">
        <v>158</v>
      </c>
      <c r="C67" s="54" t="s">
        <v>38</v>
      </c>
      <c r="D67" s="54" t="s">
        <v>105</v>
      </c>
      <c r="E67" s="54">
        <v>6100000113</v>
      </c>
      <c r="F67" s="54" t="s">
        <v>4</v>
      </c>
      <c r="G67" s="56">
        <f>G68</f>
        <v>17650</v>
      </c>
    </row>
    <row r="68" spans="1:7" ht="30.75" customHeight="1">
      <c r="A68" s="52" t="s">
        <v>108</v>
      </c>
      <c r="B68" s="55" t="s">
        <v>31</v>
      </c>
      <c r="C68" s="54" t="s">
        <v>38</v>
      </c>
      <c r="D68" s="54" t="s">
        <v>105</v>
      </c>
      <c r="E68" s="54">
        <v>6100000113</v>
      </c>
      <c r="F68" s="54" t="s">
        <v>32</v>
      </c>
      <c r="G68" s="56">
        <v>17650</v>
      </c>
    </row>
    <row r="69" spans="1:7" ht="159" customHeight="1">
      <c r="A69" s="52" t="s">
        <v>109</v>
      </c>
      <c r="B69" s="55" t="s">
        <v>171</v>
      </c>
      <c r="C69" s="54">
        <v>890</v>
      </c>
      <c r="D69" s="54" t="s">
        <v>105</v>
      </c>
      <c r="E69" s="54">
        <v>6100000115</v>
      </c>
      <c r="F69" s="54"/>
      <c r="G69" s="56">
        <f>G70</f>
        <v>140</v>
      </c>
    </row>
    <row r="70" spans="1:7" ht="32.25" customHeight="1">
      <c r="A70" s="52" t="s">
        <v>110</v>
      </c>
      <c r="B70" s="55" t="s">
        <v>31</v>
      </c>
      <c r="C70" s="54">
        <v>890</v>
      </c>
      <c r="D70" s="54" t="s">
        <v>105</v>
      </c>
      <c r="E70" s="54">
        <v>6100000115</v>
      </c>
      <c r="F70" s="54">
        <v>200</v>
      </c>
      <c r="G70" s="56">
        <v>140</v>
      </c>
    </row>
    <row r="71" spans="1:7" ht="89.25">
      <c r="A71" s="57" t="s">
        <v>111</v>
      </c>
      <c r="B71" s="55" t="s">
        <v>159</v>
      </c>
      <c r="C71" s="54" t="s">
        <v>38</v>
      </c>
      <c r="D71" s="54" t="s">
        <v>105</v>
      </c>
      <c r="E71" s="54">
        <v>6100000116</v>
      </c>
      <c r="F71" s="54" t="s">
        <v>4</v>
      </c>
      <c r="G71" s="56">
        <f>G72</f>
        <v>800</v>
      </c>
    </row>
    <row r="72" spans="1:7" ht="25.5">
      <c r="A72" s="52" t="s">
        <v>112</v>
      </c>
      <c r="B72" s="55" t="s">
        <v>31</v>
      </c>
      <c r="C72" s="54" t="s">
        <v>38</v>
      </c>
      <c r="D72" s="54" t="s">
        <v>105</v>
      </c>
      <c r="E72" s="54">
        <v>6100000116</v>
      </c>
      <c r="F72" s="54" t="s">
        <v>32</v>
      </c>
      <c r="G72" s="56">
        <v>800</v>
      </c>
    </row>
    <row r="73" spans="1:7" ht="67.5" customHeight="1">
      <c r="A73" s="57" t="s">
        <v>172</v>
      </c>
      <c r="B73" s="55" t="s">
        <v>160</v>
      </c>
      <c r="C73" s="54" t="s">
        <v>38</v>
      </c>
      <c r="D73" s="54" t="s">
        <v>105</v>
      </c>
      <c r="E73" s="54">
        <v>6200000117</v>
      </c>
      <c r="F73" s="54" t="s">
        <v>4</v>
      </c>
      <c r="G73" s="56">
        <f>G74</f>
        <v>5</v>
      </c>
    </row>
    <row r="74" spans="1:7" ht="25.5">
      <c r="A74" s="52" t="s">
        <v>173</v>
      </c>
      <c r="B74" s="55" t="s">
        <v>31</v>
      </c>
      <c r="C74" s="54" t="s">
        <v>38</v>
      </c>
      <c r="D74" s="54" t="s">
        <v>105</v>
      </c>
      <c r="E74" s="54">
        <v>6200000117</v>
      </c>
      <c r="F74" s="54" t="s">
        <v>32</v>
      </c>
      <c r="G74" s="56">
        <v>5</v>
      </c>
    </row>
    <row r="75" spans="1:7" ht="76.5">
      <c r="A75" s="57" t="s">
        <v>174</v>
      </c>
      <c r="B75" s="55" t="s">
        <v>176</v>
      </c>
      <c r="C75" s="54">
        <v>890</v>
      </c>
      <c r="D75" s="54" t="s">
        <v>105</v>
      </c>
      <c r="E75" s="54">
        <v>6200000118</v>
      </c>
      <c r="F75" s="54" t="s">
        <v>4</v>
      </c>
      <c r="G75" s="56">
        <f>G76</f>
        <v>2320</v>
      </c>
    </row>
    <row r="76" spans="1:7" ht="25.5">
      <c r="A76" s="52" t="s">
        <v>175</v>
      </c>
      <c r="B76" s="55" t="s">
        <v>31</v>
      </c>
      <c r="C76" s="54" t="s">
        <v>38</v>
      </c>
      <c r="D76" s="54" t="s">
        <v>105</v>
      </c>
      <c r="E76" s="54">
        <v>6200000118</v>
      </c>
      <c r="F76" s="54" t="s">
        <v>32</v>
      </c>
      <c r="G76" s="56">
        <v>2320</v>
      </c>
    </row>
    <row r="77" spans="1:7" ht="63.75">
      <c r="A77" s="57" t="s">
        <v>194</v>
      </c>
      <c r="B77" s="58" t="s">
        <v>161</v>
      </c>
      <c r="C77" s="59" t="s">
        <v>38</v>
      </c>
      <c r="D77" s="59" t="s">
        <v>105</v>
      </c>
      <c r="E77" s="54">
        <v>6200000120</v>
      </c>
      <c r="F77" s="59" t="s">
        <v>4</v>
      </c>
      <c r="G77" s="56">
        <f>G78</f>
        <v>150</v>
      </c>
    </row>
    <row r="78" spans="1:7" ht="25.5">
      <c r="A78" s="52" t="s">
        <v>195</v>
      </c>
      <c r="B78" s="55" t="s">
        <v>31</v>
      </c>
      <c r="C78" s="54" t="s">
        <v>38</v>
      </c>
      <c r="D78" s="54" t="s">
        <v>105</v>
      </c>
      <c r="E78" s="54">
        <v>6200000120</v>
      </c>
      <c r="F78" s="54" t="s">
        <v>32</v>
      </c>
      <c r="G78" s="56">
        <v>150</v>
      </c>
    </row>
    <row r="79" spans="1:7" s="32" customFormat="1" ht="12.75">
      <c r="A79" s="32" t="s">
        <v>198</v>
      </c>
      <c r="B79" s="29" t="s">
        <v>113</v>
      </c>
      <c r="C79" s="30" t="s">
        <v>38</v>
      </c>
      <c r="D79" s="30" t="s">
        <v>114</v>
      </c>
      <c r="E79" s="30" t="s">
        <v>4</v>
      </c>
      <c r="F79" s="30" t="s">
        <v>4</v>
      </c>
      <c r="G79" s="31">
        <f>G80</f>
        <v>10</v>
      </c>
    </row>
    <row r="80" spans="1:7" s="32" customFormat="1" ht="12.75">
      <c r="A80" s="28" t="s">
        <v>115</v>
      </c>
      <c r="B80" s="29" t="s">
        <v>116</v>
      </c>
      <c r="C80" s="30" t="s">
        <v>38</v>
      </c>
      <c r="D80" s="30" t="s">
        <v>117</v>
      </c>
      <c r="E80" s="30" t="s">
        <v>4</v>
      </c>
      <c r="F80" s="30" t="s">
        <v>4</v>
      </c>
      <c r="G80" s="31">
        <f>G81</f>
        <v>10</v>
      </c>
    </row>
    <row r="81" spans="1:8" ht="58.5" customHeight="1">
      <c r="A81" s="35" t="s">
        <v>118</v>
      </c>
      <c r="B81" s="36" t="s">
        <v>162</v>
      </c>
      <c r="C81" s="37" t="s">
        <v>38</v>
      </c>
      <c r="D81" s="37" t="s">
        <v>117</v>
      </c>
      <c r="E81" s="37">
        <v>4100000180</v>
      </c>
      <c r="F81" s="37" t="s">
        <v>4</v>
      </c>
      <c r="G81" s="38">
        <f>G82</f>
        <v>10</v>
      </c>
      <c r="H81" s="39"/>
    </row>
    <row r="82" spans="1:7" ht="32.25" customHeight="1">
      <c r="A82" s="35" t="s">
        <v>119</v>
      </c>
      <c r="B82" s="36" t="s">
        <v>31</v>
      </c>
      <c r="C82" s="37" t="s">
        <v>38</v>
      </c>
      <c r="D82" s="37" t="s">
        <v>117</v>
      </c>
      <c r="E82" s="37">
        <v>4100000180</v>
      </c>
      <c r="F82" s="37" t="s">
        <v>32</v>
      </c>
      <c r="G82" s="38">
        <v>10</v>
      </c>
    </row>
    <row r="83" spans="1:7" s="32" customFormat="1" ht="12.75">
      <c r="A83" s="28" t="s">
        <v>120</v>
      </c>
      <c r="B83" s="29" t="s">
        <v>121</v>
      </c>
      <c r="C83" s="30" t="s">
        <v>38</v>
      </c>
      <c r="D83" s="30" t="s">
        <v>122</v>
      </c>
      <c r="E83" s="30" t="s">
        <v>4</v>
      </c>
      <c r="F83" s="30" t="s">
        <v>4</v>
      </c>
      <c r="G83" s="31">
        <f>G84</f>
        <v>20</v>
      </c>
    </row>
    <row r="84" spans="1:7" s="32" customFormat="1" ht="25.5">
      <c r="A84" s="28" t="s">
        <v>123</v>
      </c>
      <c r="B84" s="29" t="s">
        <v>124</v>
      </c>
      <c r="C84" s="30" t="s">
        <v>38</v>
      </c>
      <c r="D84" s="30" t="s">
        <v>125</v>
      </c>
      <c r="E84" s="30" t="s">
        <v>4</v>
      </c>
      <c r="F84" s="30" t="s">
        <v>4</v>
      </c>
      <c r="G84" s="31">
        <f>G85</f>
        <v>20</v>
      </c>
    </row>
    <row r="85" spans="1:7" ht="78" customHeight="1">
      <c r="A85" s="35" t="s">
        <v>126</v>
      </c>
      <c r="B85" s="36" t="s">
        <v>127</v>
      </c>
      <c r="C85" s="37" t="s">
        <v>38</v>
      </c>
      <c r="D85" s="37" t="s">
        <v>125</v>
      </c>
      <c r="E85" s="37" t="s">
        <v>128</v>
      </c>
      <c r="F85" s="37" t="s">
        <v>4</v>
      </c>
      <c r="G85" s="38">
        <f>G86</f>
        <v>20</v>
      </c>
    </row>
    <row r="86" spans="1:7" ht="25.5">
      <c r="A86" s="35" t="s">
        <v>129</v>
      </c>
      <c r="B86" s="36" t="s">
        <v>31</v>
      </c>
      <c r="C86" s="37" t="s">
        <v>38</v>
      </c>
      <c r="D86" s="37" t="s">
        <v>125</v>
      </c>
      <c r="E86" s="37" t="s">
        <v>128</v>
      </c>
      <c r="F86" s="37" t="s">
        <v>32</v>
      </c>
      <c r="G86" s="38">
        <v>20</v>
      </c>
    </row>
    <row r="87" spans="1:7" ht="12.75">
      <c r="A87" s="60" t="s">
        <v>130</v>
      </c>
      <c r="B87" s="61" t="s">
        <v>177</v>
      </c>
      <c r="C87" s="62" t="s">
        <v>38</v>
      </c>
      <c r="D87" s="62" t="s">
        <v>178</v>
      </c>
      <c r="E87" s="62" t="s">
        <v>4</v>
      </c>
      <c r="F87" s="37"/>
      <c r="G87" s="38">
        <f>G88</f>
        <v>1300</v>
      </c>
    </row>
    <row r="88" spans="1:7" ht="12.75">
      <c r="A88" s="60" t="s">
        <v>131</v>
      </c>
      <c r="B88" s="61" t="s">
        <v>179</v>
      </c>
      <c r="C88" s="62" t="s">
        <v>38</v>
      </c>
      <c r="D88" s="62" t="s">
        <v>180</v>
      </c>
      <c r="E88" s="62" t="s">
        <v>4</v>
      </c>
      <c r="F88" s="37"/>
      <c r="G88" s="38">
        <f>G89</f>
        <v>1300</v>
      </c>
    </row>
    <row r="89" spans="1:7" ht="48" customHeight="1">
      <c r="A89" s="52" t="s">
        <v>132</v>
      </c>
      <c r="B89" s="55" t="s">
        <v>181</v>
      </c>
      <c r="C89" s="54" t="s">
        <v>38</v>
      </c>
      <c r="D89" s="54" t="s">
        <v>180</v>
      </c>
      <c r="E89" s="54">
        <v>4520000200</v>
      </c>
      <c r="F89" s="37"/>
      <c r="G89" s="38">
        <f>G90</f>
        <v>1300</v>
      </c>
    </row>
    <row r="90" spans="1:7" ht="39" customHeight="1">
      <c r="A90" s="52" t="s">
        <v>133</v>
      </c>
      <c r="B90" s="55" t="s">
        <v>31</v>
      </c>
      <c r="C90" s="54" t="s">
        <v>38</v>
      </c>
      <c r="D90" s="54" t="s">
        <v>180</v>
      </c>
      <c r="E90" s="54">
        <v>4520000200</v>
      </c>
      <c r="F90" s="37">
        <v>200</v>
      </c>
      <c r="G90" s="38">
        <v>1300</v>
      </c>
    </row>
    <row r="91" spans="1:7" s="32" customFormat="1" ht="15.75" customHeight="1">
      <c r="A91" s="28" t="s">
        <v>182</v>
      </c>
      <c r="B91" s="29" t="s">
        <v>134</v>
      </c>
      <c r="C91" s="30" t="s">
        <v>38</v>
      </c>
      <c r="D91" s="30" t="s">
        <v>135</v>
      </c>
      <c r="E91" s="30" t="s">
        <v>4</v>
      </c>
      <c r="F91" s="30" t="s">
        <v>4</v>
      </c>
      <c r="G91" s="31">
        <f>G92+G95+G98</f>
        <v>1143.7</v>
      </c>
    </row>
    <row r="92" spans="1:7" s="32" customFormat="1" ht="30.75" customHeight="1">
      <c r="A92" s="28" t="s">
        <v>183</v>
      </c>
      <c r="B92" s="29" t="s">
        <v>146</v>
      </c>
      <c r="C92" s="30" t="s">
        <v>38</v>
      </c>
      <c r="D92" s="30">
        <v>1001</v>
      </c>
      <c r="E92" s="30" t="s">
        <v>4</v>
      </c>
      <c r="F92" s="30" t="s">
        <v>4</v>
      </c>
      <c r="G92" s="31">
        <f>G93</f>
        <v>380.25</v>
      </c>
    </row>
    <row r="93" spans="1:7" ht="63" customHeight="1">
      <c r="A93" s="35" t="s">
        <v>184</v>
      </c>
      <c r="B93" s="36" t="s">
        <v>165</v>
      </c>
      <c r="C93" s="37" t="s">
        <v>38</v>
      </c>
      <c r="D93" s="37">
        <v>1001</v>
      </c>
      <c r="E93" s="37">
        <v>5050000231</v>
      </c>
      <c r="F93" s="37" t="s">
        <v>4</v>
      </c>
      <c r="G93" s="38">
        <f>G94</f>
        <v>380.25</v>
      </c>
    </row>
    <row r="94" spans="1:7" ht="12.75">
      <c r="A94" s="35" t="s">
        <v>185</v>
      </c>
      <c r="B94" s="36" t="s">
        <v>137</v>
      </c>
      <c r="C94" s="37" t="s">
        <v>38</v>
      </c>
      <c r="D94" s="37">
        <v>1001</v>
      </c>
      <c r="E94" s="37">
        <v>5050000231</v>
      </c>
      <c r="F94" s="37" t="s">
        <v>138</v>
      </c>
      <c r="G94" s="38">
        <v>380.25</v>
      </c>
    </row>
    <row r="95" spans="1:7" s="64" customFormat="1" ht="16.5" customHeight="1">
      <c r="A95" s="60" t="s">
        <v>186</v>
      </c>
      <c r="B95" s="61" t="s">
        <v>163</v>
      </c>
      <c r="C95" s="62">
        <v>890</v>
      </c>
      <c r="D95" s="62">
        <v>1003</v>
      </c>
      <c r="E95" s="62"/>
      <c r="F95" s="62"/>
      <c r="G95" s="63">
        <f>G97</f>
        <v>537.3</v>
      </c>
    </row>
    <row r="96" spans="1:7" s="65" customFormat="1" ht="58.5" customHeight="1">
      <c r="A96" s="52" t="s">
        <v>187</v>
      </c>
      <c r="B96" s="55" t="s">
        <v>136</v>
      </c>
      <c r="C96" s="54">
        <v>890</v>
      </c>
      <c r="D96" s="54">
        <v>1003</v>
      </c>
      <c r="E96" s="54">
        <v>5050000230</v>
      </c>
      <c r="F96" s="54" t="s">
        <v>4</v>
      </c>
      <c r="G96" s="56">
        <f>G97</f>
        <v>537.3</v>
      </c>
    </row>
    <row r="97" spans="1:9" s="65" customFormat="1" ht="25.5">
      <c r="A97" s="52" t="s">
        <v>188</v>
      </c>
      <c r="B97" s="55" t="s">
        <v>164</v>
      </c>
      <c r="C97" s="54">
        <v>890</v>
      </c>
      <c r="D97" s="54">
        <v>1003</v>
      </c>
      <c r="E97" s="54">
        <v>5050000230</v>
      </c>
      <c r="F97" s="54" t="s">
        <v>138</v>
      </c>
      <c r="G97" s="56">
        <v>537.3</v>
      </c>
      <c r="H97" s="66"/>
      <c r="I97" s="66"/>
    </row>
    <row r="98" spans="1:7" s="67" customFormat="1" ht="12.75">
      <c r="A98" s="28" t="s">
        <v>189</v>
      </c>
      <c r="B98" s="29" t="s">
        <v>196</v>
      </c>
      <c r="C98" s="62">
        <v>890</v>
      </c>
      <c r="D98" s="30">
        <v>1006</v>
      </c>
      <c r="E98" s="30"/>
      <c r="F98" s="30"/>
      <c r="G98" s="31">
        <f>G99</f>
        <v>226.15</v>
      </c>
    </row>
    <row r="99" spans="1:7" s="67" customFormat="1" ht="25.5">
      <c r="A99" s="28" t="s">
        <v>190</v>
      </c>
      <c r="B99" s="55" t="s">
        <v>197</v>
      </c>
      <c r="C99" s="54">
        <v>890</v>
      </c>
      <c r="D99" s="37">
        <v>1006</v>
      </c>
      <c r="E99" s="30"/>
      <c r="F99" s="30"/>
      <c r="G99" s="31">
        <f>G100</f>
        <v>226.15</v>
      </c>
    </row>
    <row r="100" spans="1:7" s="44" customFormat="1" ht="25.5">
      <c r="A100" s="35" t="s">
        <v>191</v>
      </c>
      <c r="B100" s="36" t="s">
        <v>31</v>
      </c>
      <c r="C100" s="54">
        <v>890</v>
      </c>
      <c r="D100" s="37">
        <v>1006</v>
      </c>
      <c r="E100" s="54">
        <v>7950000321</v>
      </c>
      <c r="F100" s="37">
        <v>200</v>
      </c>
      <c r="G100" s="38">
        <v>226.15</v>
      </c>
    </row>
    <row r="101" spans="1:7" s="67" customFormat="1" ht="12.75">
      <c r="A101" s="28" t="s">
        <v>189</v>
      </c>
      <c r="B101" s="29" t="s">
        <v>139</v>
      </c>
      <c r="C101" s="30" t="s">
        <v>38</v>
      </c>
      <c r="D101" s="30">
        <v>1200</v>
      </c>
      <c r="E101" s="30" t="s">
        <v>4</v>
      </c>
      <c r="F101" s="30" t="s">
        <v>4</v>
      </c>
      <c r="G101" s="31">
        <f>G102</f>
        <v>550</v>
      </c>
    </row>
    <row r="102" spans="1:7" s="67" customFormat="1" ht="12.75">
      <c r="A102" s="28" t="s">
        <v>190</v>
      </c>
      <c r="B102" s="29" t="s">
        <v>140</v>
      </c>
      <c r="C102" s="30" t="s">
        <v>38</v>
      </c>
      <c r="D102" s="30" t="s">
        <v>141</v>
      </c>
      <c r="E102" s="30" t="s">
        <v>4</v>
      </c>
      <c r="F102" s="30" t="s">
        <v>4</v>
      </c>
      <c r="G102" s="31">
        <f>G103</f>
        <v>550</v>
      </c>
    </row>
    <row r="103" spans="1:7" s="44" customFormat="1" ht="31.5" customHeight="1">
      <c r="A103" s="35" t="s">
        <v>191</v>
      </c>
      <c r="B103" s="36" t="s">
        <v>142</v>
      </c>
      <c r="C103" s="37" t="s">
        <v>38</v>
      </c>
      <c r="D103" s="37" t="s">
        <v>141</v>
      </c>
      <c r="E103" s="37">
        <v>4570000250</v>
      </c>
      <c r="F103" s="37" t="s">
        <v>4</v>
      </c>
      <c r="G103" s="38">
        <f>G104</f>
        <v>550</v>
      </c>
    </row>
    <row r="104" spans="1:7" s="44" customFormat="1" ht="27.75" customHeight="1">
      <c r="A104" s="35" t="s">
        <v>192</v>
      </c>
      <c r="B104" s="36" t="s">
        <v>31</v>
      </c>
      <c r="C104" s="37" t="s">
        <v>38</v>
      </c>
      <c r="D104" s="37" t="s">
        <v>141</v>
      </c>
      <c r="E104" s="37" t="s">
        <v>143</v>
      </c>
      <c r="F104" s="37" t="s">
        <v>32</v>
      </c>
      <c r="G104" s="38">
        <v>550</v>
      </c>
    </row>
    <row r="105" spans="1:7" s="32" customFormat="1" ht="12.75">
      <c r="A105" s="28" t="s">
        <v>4</v>
      </c>
      <c r="B105" s="29" t="s">
        <v>144</v>
      </c>
      <c r="C105" s="30" t="s">
        <v>4</v>
      </c>
      <c r="D105" s="30" t="s">
        <v>4</v>
      </c>
      <c r="E105" s="30" t="s">
        <v>4</v>
      </c>
      <c r="F105" s="30" t="s">
        <v>4</v>
      </c>
      <c r="G105" s="31">
        <f>G9+G23</f>
        <v>44799.99999999999</v>
      </c>
    </row>
  </sheetData>
  <sheetProtection/>
  <mergeCells count="3">
    <mergeCell ref="A1:G1"/>
    <mergeCell ref="A2:G2"/>
    <mergeCell ref="B5:G5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portrait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2020-10-20T15:47:48Z</cp:lastPrinted>
  <dcterms:created xsi:type="dcterms:W3CDTF">2016-12-12T06:45:32Z</dcterms:created>
  <dcterms:modified xsi:type="dcterms:W3CDTF">2020-12-10T15:22:27Z</dcterms:modified>
  <cp:category/>
  <cp:version/>
  <cp:contentType/>
  <cp:contentStatus/>
</cp:coreProperties>
</file>