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-е чтение 23-25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<sst xmlns="http://schemas.openxmlformats.org/spreadsheetml/2006/main" xmlns:a="http://schemas.openxmlformats.org/drawingml/2006/main" xmlns:a15="http://schemas.microsoft.com/office/drawing/2012/main" xmlns:asvg="http://schemas.microsoft.com/office/drawing/2016/SVG/main" xmlns:c="http://schemas.openxmlformats.org/drawingml/2006/chart" xmlns:co="http://ncloudtech.com" xmlns:co-ooxml="http://ncloudtech.com/ooxml" xmlns:m="http://schemas.openxmlformats.org/officeDocument/2006/math" xmlns:mc="http://schemas.openxmlformats.org/markup-compatibility/2006" xmlns:o="urn:schemas-microsoft-com:office:office" xmlns:p="http://schemas.openxmlformats.org/presentationml/2006/main" xmlns:pic="http://schemas.openxmlformats.org/drawingml/2006/picture" xmlns:r="http://schemas.openxmlformats.org/officeDocument/2006/relationships" xmlns:s="http://schemas.openxmlformats.org/officeDocument/2006/sharedTypes" xmlns:sl="http://schemas.openxmlformats.org/schemaLibrary/2006/main" xmlns:v="urn:schemas-microsoft-com:vml" xmlns:w="http://schemas.openxmlformats.org/wordprocessingml/2006/main" xmlns:w14="http://schemas.microsoft.com/office/word/2010/wordml" xmlns:w15="http://schemas.microsoft.com/office/word/2012/wordml" xmlns:wp="http://schemas.openxmlformats.org/drawingml/2006/wordprocessingDrawing" xmlns:wpg="http://schemas.microsoft.com/office/word/2010/wordprocessingGroup" xmlns:wps="http://schemas.microsoft.com/office/word/2010/wordprocessingShape" xmlns:x="urn:schemas-microsoft-com:office:excel" xmlns:x14="http://schemas.microsoft.com/office/spreadsheetml/2009/9/main" xmlns:xdr="http://schemas.openxmlformats.org/drawingml/2006/spreadsheetDrawing" xmlns:xm="http://schemas.microsoft.com/office/excel/2006/main" mc:Ignorable="co co-ooxml w14 x14 w15">
  <si>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r>
      <t xml:space="preserve">Приложение № 3 </t>
    </r>
    <r>
      <rPr>
        <rFont val="Times New Roman"/>
        <sz val="10"/>
      </rPr>
      <t xml:space="preserve"> к Решению от 06.12.2022 №23</t>
    </r>
  </si>
  <si>
    <t>Ведомственная структура расходов бюджета внутригородского муниципального образования города федерального значения Санкт-Петербурга поселок Солнечное  на 2023 год и на плановый период 2024 и 2025 годов</t>
  </si>
  <si>
    <t>(тыс.руб.)</t>
  </si>
  <si>
    <t>Номер</t>
  </si>
  <si>
    <t>Наименование</t>
  </si>
  <si>
    <t>Код ГБРС</t>
  </si>
  <si>
    <t>Код раздела и подраздела</t>
  </si>
  <si>
    <t>Код целевой статья</t>
  </si>
  <si>
    <t>Код вида расходов</t>
  </si>
  <si>
    <t>2023 год</t>
  </si>
  <si>
    <r>
      <t>Плановый период</t>
    </r>
    <r>
      <t xml:space="preserve">
</t>
    </r>
  </si>
  <si>
    <t>2024 год</t>
  </si>
  <si>
    <t>2025 год</t>
  </si>
  <si>
    <t>МУНИЦИПАЛЬНЫЙ СОВЕТ ВНУТРИГОРОДСКОГО МУНИЦИПАЛЬНОГО ОБРАЗОВАНИЯ ГОРОДА ФЕДЕРАЛЬНОГО ЗНАЧЕНИЯ САНКТ-ПЕТЕРБУРГА ПОСЕЛОК СОЛНЕЧНОЕ</t>
  </si>
  <si>
    <t>938</t>
  </si>
  <si>
    <t>1.</t>
  </si>
  <si>
    <t>Общегосударственные вопросы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</si>
  <si>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</si>
  <si>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</si>
  <si>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</si>
  <si>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</si>
  <si>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</si>
  <si>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 xml:space="preserve">Содержание Главы муниципального образования, исполняющего полномочия Председателя Муниципального совета </t>
  </si>
  <si>
    <t>0020000010</t>
  </si>
  <si>
    <t>1.1.1.1.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</si>
  <si>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</si>
  <si>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</si>
  <si>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</si>
  <si>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</si>
  <si>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</si>
  <si>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</si>
  <si>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Компенсация депутатам Муниципального совета МО пос.Солнечное, осуществляющим свои полномочия на непостоянной основе, расходов в связи с осуществлением ими своих мандатов</t>
  </si>
  <si>
    <t>0020000020</t>
  </si>
  <si>
    <t>1.2.1.1.</t>
  </si>
  <si>
    <t>1.2.2.</t>
  </si>
  <si>
    <t>Содержание и обеспечение деятельности представительного органа муниципального образования</t>
  </si>
  <si>
    <t>0020000021</t>
  </si>
  <si>
    <t>1.2.2.1.</t>
  </si>
  <si>
    <t>1.2.2.2.</t>
  </si>
  <si>
    <t>Закупка товаров, работ и услуг для государственных (муниципальных) нужд</t>
  </si>
  <si>
    <t>200</t>
  </si>
  <si>
    <t>1.2.2.3.</t>
  </si>
  <si>
    <t>Иные бюджетные ассигнования</t>
  </si>
  <si>
    <t>1.3.</t>
  </si>
  <si>
    <t>Другие общегосударственные вопросы</t>
  </si>
  <si>
    <t>0113</t>
  </si>
  <si>
    <t>1.3.1.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</si>
  <si>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</si>
  <si>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0920000440</t>
  </si>
  <si>
    <t>1.3.1.1.</t>
  </si>
  <si>
    <t>800</t>
  </si>
  <si>
    <t>МЕСТНАЯ АДМИНИСТРАЦИЯ ВНУТРИГОРОДСКОГО МУНИЦИПАЛЬНОГО ОБРАЗОВАНИЯ ГОРОДА ФЕДЕРАЛЬНОГО ЗНАЧЕНИЯ САНКТ-ПЕТЕРБУРГА ПОСЕЛОК СОЛНЕЧНОЕ</t>
  </si>
  <si>
    <t>890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</si>
  <si>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</si>
  <si>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</si>
  <si>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Содержание Главы местной администрации </t>
  </si>
  <si>
    <t>0020000030</t>
  </si>
  <si>
    <t>1.1.2.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</si>
  <si>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</si>
  <si>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0020000031</t>
  </si>
  <si>
    <t>1.1.2.1.</t>
  </si>
  <si>
    <t>1.1.2.2.</t>
  </si>
  <si>
    <t>1.1.2.3.</t>
  </si>
  <si>
    <t>1.1.3.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</si>
  <si>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</si>
  <si>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</si>
  <si>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1.1.3.1.</t>
  </si>
  <si>
    <t>1.1.3.2.</t>
  </si>
  <si>
    <t>Резервные фонды</t>
  </si>
  <si>
    <t>0111</t>
  </si>
  <si>
    <t>Резервный фонд местной администрации</t>
  </si>
  <si>
    <t>0700000060</t>
  </si>
  <si>
    <t>Формирование архивных фондов органов местного самоуправления, муниципальных предприятий и учреждений</t>
  </si>
  <si>
    <t xml:space="preserve"> 0900000071</t>
  </si>
  <si>
    <t>Закупка товаров, работ и услуг для обеспечения государственных (муниципальных) нужд</t>
  </si>
  <si>
    <t>1.3.2.</t>
  </si>
  <si>
    <r>
      <t>Расходы по доведению до сведения жителей муниципального образования официальной информации осоциальноэкономическом и культурном развитии муниципального образования, о развитии его  общественной инфраструктуры и иной</t>
    </r>
    <r>
      <t xml:space="preserve">
</t>
    </r>
    <r>
      <t xml:space="preserve">официальной информации </t>
    </r>
  </si>
  <si>
    <t>1.3.2.1.</t>
  </si>
  <si>
    <t>1.3.3.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</si>
  <si>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</si>
  <si>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</si>
  <si>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1.3.3.1.</t>
  </si>
  <si>
    <t>1.3.4.</t>
  </si>
  <si>
    <t>Условно утвержденные расходы</t>
  </si>
  <si>
    <t>1.3.4.1.</t>
  </si>
  <si>
    <t>2.</t>
  </si>
  <si>
    <t>Национальная безопасность и правоохранительная деятельность</t>
  </si>
  <si>
    <t>0300</t>
  </si>
  <si>
    <t>2.1.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</si>
  <si>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</si>
  <si>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</si>
  <si>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2.1.1.</t>
  </si>
  <si>
    <t>Содействие в установленном порядке исполнительным органом государственной власти Санкт-Петербурга в сборе и обмене информацией в области защиты населения и территорий от чрезвычайных ситуаций, а также в информировании населения об угрозе возникновения или о возникновении чрезвычайных ситуации</t>
  </si>
  <si>
    <t>2.1.1.1.</t>
  </si>
  <si>
    <t>2190000080</t>
  </si>
  <si>
    <t>2.2.</t>
  </si>
  <si>
    <t>Другие вопросы в области национальной безопасности и правоохранительной деятельности</t>
  </si>
  <si>
    <t>0314</t>
  </si>
  <si>
    <t>2.2.2.</t>
  </si>
  <si>
    <t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</si>
  <si>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2.2.2.1.</t>
  </si>
  <si>
    <t>3.</t>
  </si>
  <si>
    <t>Национальная экономика</t>
  </si>
  <si>
    <t>0400</t>
  </si>
  <si>
    <t>3.1.</t>
  </si>
  <si>
    <t xml:space="preserve"> Общеэкономические вопросы</t>
  </si>
  <si>
    <t>0401</t>
  </si>
  <si>
    <t>3.1.2.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</si>
  <si>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</si>
  <si>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5100000102</t>
  </si>
  <si>
    <t>3.1.2.1.</t>
  </si>
  <si>
    <t>3.2.</t>
  </si>
  <si>
    <t>Дорожное хозяйство (дорожные фонды)</t>
  </si>
  <si>
    <t>0409</t>
  </si>
  <si>
    <t>3.2.1.</t>
  </si>
  <si>
    <t>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 Санкт-Петербурга</t>
  </si>
  <si>
    <t>3.2.1.1.</t>
  </si>
  <si>
    <t>3150000110</t>
  </si>
  <si>
    <t>4.</t>
  </si>
  <si>
    <t>Жилищно-коммунальное хозяйство</t>
  </si>
  <si>
    <t>0500</t>
  </si>
  <si>
    <t>4.1.</t>
  </si>
  <si>
    <t>Благоустройство</t>
  </si>
  <si>
    <t>0503</t>
  </si>
  <si>
    <t>4.1.1.</t>
  </si>
  <si>
    <t>Организация благоустройства территории муниципального образования в соответствии с законодательством Санкт-Петербурга</t>
  </si>
  <si>
    <t>4.1.1.1.</t>
  </si>
  <si>
    <t>4.1.2.</t>
  </si>
  <si>
    <r>
      <t>Осуществление работ в сфере озеленения на территории муниципального образования в соответствии с законодательством Санкт-Петербурга</t>
    </r>
    <r>
      <t xml:space="preserve">
</t>
    </r>
  </si>
  <si>
    <t>4.1.2.1.</t>
  </si>
  <si>
    <t>4.1.3.</t>
  </si>
  <si>
    <t>Организация благоустройства в отношении расположенных в границах муниципального образования земельных участков, находящихся в государственной собственности Санкт-Петербурга, а также земель и земельных участков, государственная собственность на которые не разграничена</t>
  </si>
  <si>
    <t>4.1.3.1.</t>
  </si>
  <si>
    <t>5.</t>
  </si>
  <si>
    <t>Образование</t>
  </si>
  <si>
    <t>0700</t>
  </si>
  <si>
    <t>5.1.</t>
  </si>
  <si>
    <t>Профессиональная подготовка, переподготовка и повышение квалификации</t>
  </si>
  <si>
    <t>0705</t>
  </si>
  <si>
    <t>5.1.1.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</si>
  <si>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</si>
  <si>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4280000180</t>
  </si>
  <si>
    <t>5.1.1.1.</t>
  </si>
  <si>
    <t>5.2.</t>
  </si>
  <si>
    <t xml:space="preserve">Молодежная политика </t>
  </si>
  <si>
    <t xml:space="preserve"> 0707</t>
  </si>
  <si>
    <t>5.2.1.</t>
  </si>
  <si>
    <t>Проведение мероприятий по военно-патриотическому воспитанию молодежи  муниципального образования</t>
  </si>
  <si>
    <t>4310000190</t>
  </si>
  <si>
    <t>5.2.1.1.</t>
  </si>
  <si>
    <t>6.</t>
  </si>
  <si>
    <t>Культура, кинематография</t>
  </si>
  <si>
    <t>0800</t>
  </si>
  <si>
    <t>6.1.</t>
  </si>
  <si>
    <t>Культура</t>
  </si>
  <si>
    <t>0801</t>
  </si>
  <si>
    <t>6.1.1.</t>
  </si>
  <si>
    <t>Организация и проведение досуговых мероприятий для жителей муниципального образования</t>
  </si>
  <si>
    <t xml:space="preserve"> 0801</t>
  </si>
  <si>
    <t>6.1.1.1.</t>
  </si>
  <si>
    <t>6.1.2.</t>
  </si>
  <si>
    <t>Организация и проведение местных и участие в организации и проведении городских  праздничных и иных зрелищных мероприятий</t>
  </si>
  <si>
    <t>6.1.2.1.</t>
  </si>
  <si>
    <t>7.</t>
  </si>
  <si>
    <t>Социальная политика</t>
  </si>
  <si>
    <t>1000</t>
  </si>
  <si>
    <t>7.1.</t>
  </si>
  <si>
    <r>
      <t>Пенсионное обеспечение</t>
    </r>
    <r>
      <t xml:space="preserve">
</t>
    </r>
  </si>
  <si>
    <t>7.1.1.</t>
  </si>
  <si>
    <t xml:space="preserve">Расходы на выплату пенсии за выслугу лет лицам, замещавшим муниципальные должности в органах местного самоуправления </t>
  </si>
  <si>
    <t>7.1.1.1.</t>
  </si>
  <si>
    <t>Социальное обеспечение и иные выплаты населению</t>
  </si>
  <si>
    <t>300</t>
  </si>
  <si>
    <t>7.2.</t>
  </si>
  <si>
    <r>
      <t>Социальное обеспечение населения</t>
    </r>
    <r>
      <t xml:space="preserve">
</t>
    </r>
  </si>
  <si>
    <t>7.2.1.</t>
  </si>
  <si>
    <t>Расходы на выплату доплат за стаж  к пенсии лицам, замещавшим муниципальные должности и должности муниципальной службы в органах местного самоуправления</t>
  </si>
  <si>
    <t>7.2.1.1.</t>
  </si>
  <si>
    <r>
      <t>Социальное обеспечение и иные выплаты населению</t>
    </r>
    <r>
      <t xml:space="preserve">
</t>
    </r>
  </si>
  <si>
    <t>7.3.</t>
  </si>
  <si>
    <t>Другие вопросы в области социальной политики</t>
  </si>
  <si>
    <t>7.3.1.</t>
  </si>
  <si>
    <t>Оказание натуральной помощи малообеспеченным гражданам,  в виде обеспечения их топливом</t>
  </si>
  <si>
    <t>7.3.1.1.</t>
  </si>
  <si>
    <t>8.</t>
  </si>
  <si>
    <t>Физическая культура и спорт</t>
  </si>
  <si>
    <t>8.1.</t>
  </si>
  <si>
    <t>Физическая культура</t>
  </si>
  <si>
    <t>8.1.1.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</si>
  <si>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</si>
  <si>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8.1.1.1.</t>
  </si>
  <si>
    <t>9.</t>
  </si>
  <si>
    <t>Средства массовой информации</t>
  </si>
  <si>
    <t>1200</t>
  </si>
  <si>
    <t>9.1.</t>
  </si>
  <si>
    <t>Периодическая печать и издательства</t>
  </si>
  <si>
    <t>1202</t>
  </si>
  <si>
    <t>9.1.1.</t>
  </si>
  <si>
    <t xml:space="preserve">Расходы на опубликование муниципальных правовых актов и иной информации по вопросам местного значения в периодическом печатном издании </t>
  </si>
  <si>
    <t>9.1.1.1.</t>
  </si>
  <si>
    <t>4570000250</t>
  </si>
  <si>
    <t xml:space="preserve">                                                      Итого: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</si>
</sst>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#,##0.0" formatCode="#,##0.0" numFmtId="1001"/>
    <numFmt co:extendedFormatCode="@" formatCode="@" numFmtId="1002"/>
    <numFmt co:extendedFormatCode="#,##0.00" formatCode="#,##0.00" numFmtId="1003"/>
  </numFmts>
  <fonts count="12">
    <font>
      <name val="Calibri"/>
      <color rgb="000000" tint="0"/>
      <sz val="11"/>
    </font>
    <font>
      <name val="Arial"/>
      <color rgb="000000" tint="0"/>
      <sz val="10"/>
    </font>
    <font>
      <name val="Times New Roman"/>
      <sz val="10"/>
    </font>
    <font>
      <name val="Times New Roman"/>
      <color rgb="FF0000" tint="0"/>
      <sz val="10"/>
    </font>
    <font>
      <name val="Times New Roman"/>
      <b val="true"/>
      <color rgb="FF0000" tint="0"/>
      <sz val="10"/>
    </font>
    <font>
      <name val="Times New Roman"/>
      <b val="true"/>
      <sz val="12"/>
    </font>
    <font>
      <name val="Times New Roman"/>
      <b val="true"/>
      <sz val="11"/>
    </font>
    <font>
      <name val="Times New Roman"/>
      <sz val="11"/>
    </font>
    <font>
      <name val="Times New Roman"/>
      <color rgb="FF0000" tint="0"/>
      <sz val="11"/>
    </font>
    <font>
      <name val="Times New Roman"/>
      <b val="true"/>
      <sz val="10"/>
    </font>
    <font>
      <name val="Times New Roman"/>
      <color theme="1" tint="0"/>
      <sz val="10"/>
    </font>
    <font>
      <name val="Times New Roman"/>
      <b val="true"/>
      <color theme="1" tint="0"/>
      <sz val="10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8">
    <border>
      <left style="none"/>
      <right style="none"/>
      <top style="none"/>
      <bottom style="none"/>
      <diagonal style="none"/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69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vertical="center" wrapText="true"/>
    </xf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3" numFmtId="1001" quotePrefix="false">
      <alignment vertical="center"/>
    </xf>
    <xf applyAlignment="true" applyFont="true" applyNumberFormat="true" borderId="0" fillId="0" fontId="2" numFmtId="1002" quotePrefix="false">
      <alignment horizontal="right" vertical="center" wrapText="true"/>
    </xf>
    <xf applyAlignment="true" applyFont="true" applyNumberFormat="true" borderId="0" fillId="0" fontId="4" numFmtId="1000" quotePrefix="false">
      <alignment horizontal="right" wrapText="true"/>
    </xf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3" numFmtId="1000" quotePrefix="false">
      <alignment horizontal="right"/>
    </xf>
    <xf applyAlignment="true" applyFont="true" applyNumberFormat="true" borderId="0" fillId="0" fontId="2" numFmtId="1000" quotePrefix="false">
      <alignment vertical="top" wrapText="true"/>
    </xf>
    <xf applyAlignment="true" applyFont="true" applyNumberFormat="true" borderId="0" fillId="0" fontId="2" numFmtId="1002" quotePrefix="false">
      <alignment horizontal="center" vertical="center"/>
    </xf>
    <xf applyAlignment="true" applyFont="true" applyNumberFormat="true" borderId="0" fillId="0" fontId="3" numFmtId="1000" quotePrefix="false">
      <alignment vertical="center"/>
    </xf>
    <xf applyAlignment="true" applyFont="true" applyNumberFormat="true" borderId="0" fillId="0" fontId="5" numFmtId="1000" quotePrefix="false">
      <alignment horizontal="center" vertical="top" wrapText="true"/>
    </xf>
    <xf applyAlignment="true" applyFont="true" applyNumberFormat="true" borderId="0" fillId="0" fontId="6" numFmtId="1000" quotePrefix="false">
      <alignment horizontal="center" vertical="top" wrapText="true"/>
    </xf>
    <xf applyFont="true" applyNumberFormat="true" borderId="0" fillId="0" fontId="7" numFmtId="1000" quotePrefix="false"/>
    <xf applyFont="true" applyNumberFormat="true" borderId="0" fillId="0" fontId="8" numFmtId="1000" quotePrefix="false"/>
    <xf applyAlignment="true" applyBorder="true" applyFont="true" applyNumberFormat="true" borderId="1" fillId="0" fontId="2" numFmtId="1001" quotePrefix="false">
      <alignment horizontal="right" vertical="center"/>
    </xf>
    <xf applyAlignment="true" applyBorder="true" applyFont="true" applyNumberFormat="true" borderId="2" fillId="0" fontId="2" numFmtId="1001" quotePrefix="false">
      <alignment horizontal="right" vertical="center"/>
    </xf>
    <xf applyAlignment="true" applyBorder="true" applyFont="true" applyNumberFormat="true" borderId="3" fillId="0" fontId="2" numFmtId="1001" quotePrefix="false">
      <alignment horizontal="right" vertical="center"/>
    </xf>
    <xf applyAlignment="true" applyBorder="true" applyFill="true" applyFont="true" applyNumberFormat="true" borderId="4" fillId="2" fontId="9" numFmtId="1000" quotePrefix="false">
      <alignment horizontal="center" vertical="center" wrapText="true"/>
    </xf>
    <xf applyAlignment="true" applyBorder="true" applyFill="true" applyFont="true" applyNumberFormat="true" borderId="4" fillId="2" fontId="9" numFmtId="1000" quotePrefix="false">
      <alignment horizontal="center" vertical="center"/>
    </xf>
    <xf applyAlignment="true" applyBorder="true" applyFont="true" applyNumberFormat="true" borderId="4" fillId="0" fontId="9" numFmtId="1001" quotePrefix="false">
      <alignment horizontal="center" vertical="center"/>
    </xf>
    <xf applyAlignment="true" applyBorder="true" applyFill="true" applyFont="true" applyNumberFormat="true" borderId="5" fillId="2" fontId="9" numFmtId="1000" quotePrefix="false">
      <alignment horizontal="center" vertical="center" wrapText="true"/>
    </xf>
    <xf applyAlignment="true" applyBorder="true" applyFill="true" applyFont="true" applyNumberFormat="true" borderId="6" fillId="2" fontId="9" numFmtId="1000" quotePrefix="false">
      <alignment horizontal="center" vertical="center" wrapText="true"/>
    </xf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ont="true" applyNumberFormat="true" borderId="6" fillId="0" fontId="9" numFmtId="1001" quotePrefix="false">
      <alignment horizontal="center" vertical="center"/>
    </xf>
    <xf applyAlignment="true" applyBorder="true" applyFont="true" applyNumberFormat="true" borderId="4" fillId="0" fontId="9" numFmtId="1003" quotePrefix="false">
      <alignment horizontal="center" vertical="center"/>
    </xf>
    <xf applyFont="true" applyNumberFormat="true" borderId="0" fillId="0" fontId="9" numFmtId="1000" quotePrefix="false"/>
    <xf applyAlignment="true" applyBorder="true" applyFont="true" applyNumberFormat="true" borderId="7" fillId="0" fontId="9" numFmtId="1000" quotePrefix="false">
      <alignment wrapText="true"/>
    </xf>
    <xf applyAlignment="true" applyBorder="true" applyFont="true" applyNumberFormat="true" borderId="7" fillId="0" fontId="9" numFmtId="1000" quotePrefix="false">
      <alignment vertical="center" wrapText="true"/>
    </xf>
    <xf applyAlignment="true" applyBorder="true" applyFont="true" applyNumberFormat="true" borderId="7" fillId="0" fontId="9" numFmtId="1000" quotePrefix="false">
      <alignment horizontal="center" vertical="center" wrapText="true"/>
    </xf>
    <xf applyAlignment="true" applyBorder="true" applyFont="true" applyNumberFormat="true" borderId="7" fillId="0" fontId="9" numFmtId="1001" quotePrefix="false">
      <alignment horizontal="right" vertical="center" wrapText="true"/>
    </xf>
    <xf applyAlignment="true" applyBorder="true" applyFont="true" applyNumberFormat="true" borderId="7" fillId="0" fontId="9" numFmtId="1003" quotePrefix="false">
      <alignment horizontal="right" vertical="center" wrapText="true"/>
    </xf>
    <xf applyAlignment="true" applyBorder="true" applyFont="true" applyNumberFormat="true" borderId="4" fillId="0" fontId="9" numFmtId="1000" quotePrefix="false">
      <alignment wrapText="true"/>
    </xf>
    <xf applyAlignment="true" applyBorder="true" applyFont="true" applyNumberFormat="true" borderId="4" fillId="0" fontId="9" numFmtId="1000" quotePrefix="false">
      <alignment vertical="center" wrapText="true"/>
    </xf>
    <xf applyAlignment="true" applyBorder="true" applyFont="true" applyNumberFormat="true" borderId="4" fillId="0" fontId="9" numFmtId="1000" quotePrefix="false">
      <alignment horizontal="center" vertical="center" wrapText="true"/>
    </xf>
    <xf applyAlignment="true" applyBorder="true" applyFont="true" applyNumberFormat="true" borderId="4" fillId="0" fontId="9" numFmtId="1001" quotePrefix="false">
      <alignment horizontal="right" vertical="center" wrapText="true"/>
    </xf>
    <xf applyAlignment="true" applyBorder="true" applyFont="true" applyNumberFormat="true" borderId="4" fillId="0" fontId="9" numFmtId="1003" quotePrefix="false">
      <alignment horizontal="right" vertical="center" wrapText="true"/>
    </xf>
    <xf applyFont="true" applyNumberFormat="true" borderId="0" fillId="0" fontId="9" numFmtId="1003" quotePrefix="false"/>
    <xf applyAlignment="true" applyBorder="true" applyFont="true" applyNumberFormat="true" borderId="4" fillId="0" fontId="2" numFmtId="1000" quotePrefix="false">
      <alignment wrapText="true"/>
    </xf>
    <xf applyAlignment="true" applyBorder="true" applyFont="true" applyNumberFormat="true" borderId="4" fillId="0" fontId="2" numFmtId="1000" quotePrefix="false">
      <alignment vertical="center" wrapText="true"/>
    </xf>
    <xf applyAlignment="true" applyBorder="true" applyFont="true" applyNumberFormat="true" borderId="4" fillId="0" fontId="2" numFmtId="1000" quotePrefix="false">
      <alignment horizontal="center" vertical="center" wrapText="true"/>
    </xf>
    <xf applyAlignment="true" applyBorder="true" applyFont="true" applyNumberFormat="true" borderId="4" fillId="0" fontId="2" numFmtId="1001" quotePrefix="false">
      <alignment horizontal="right" vertical="center" wrapText="true"/>
    </xf>
    <xf applyAlignment="true" applyBorder="true" applyFont="true" applyNumberFormat="true" borderId="4" fillId="0" fontId="2" numFmtId="1003" quotePrefix="false">
      <alignment horizontal="right" vertical="center" wrapText="true"/>
    </xf>
    <xf applyFont="true" applyNumberFormat="true" borderId="0" fillId="0" fontId="2" numFmtId="1003" quotePrefix="false"/>
    <xf applyAlignment="true" applyBorder="true" applyFont="true" applyNumberFormat="true" borderId="4" fillId="0" fontId="2" numFmtId="1000" quotePrefix="false">
      <alignment vertical="top" wrapText="true"/>
    </xf>
    <xf applyAlignment="true" applyBorder="true" applyFont="true" applyNumberFormat="true" borderId="4" fillId="0" fontId="9" numFmtId="1002" quotePrefix="false">
      <alignment horizontal="center" vertical="center" wrapText="true"/>
    </xf>
    <xf applyAlignment="true" applyBorder="true" applyFont="true" applyNumberFormat="true" borderId="4" fillId="0" fontId="2" numFmtId="1002" quotePrefix="false">
      <alignment horizontal="center" vertical="center" wrapText="true"/>
    </xf>
    <xf applyFill="true" applyFont="true" applyNumberFormat="true" borderId="0" fillId="2" fontId="2" numFmtId="1000" quotePrefix="false"/>
    <xf applyAlignment="true" applyBorder="true" applyFill="true" applyFont="true" applyNumberFormat="true" borderId="4" fillId="2" fontId="2" numFmtId="1000" quotePrefix="false">
      <alignment wrapText="true"/>
    </xf>
    <xf applyAlignment="true" applyBorder="true" applyFill="true" applyFont="true" applyNumberFormat="true" borderId="4" fillId="2" fontId="2" numFmtId="1000" quotePrefix="false">
      <alignment vertical="center" wrapText="true"/>
    </xf>
    <xf applyAlignment="true" applyBorder="true" applyFill="true" applyFont="true" applyNumberFormat="true" borderId="4" fillId="2" fontId="2" numFmtId="1000" quotePrefix="false">
      <alignment horizontal="center" vertical="center" wrapText="true"/>
    </xf>
    <xf applyAlignment="true" applyBorder="true" applyFont="true" applyNumberFormat="true" borderId="4" fillId="0" fontId="10" numFmtId="1000" quotePrefix="false">
      <alignment wrapText="true"/>
    </xf>
    <xf applyAlignment="true" applyBorder="true" applyFont="true" applyNumberFormat="true" borderId="4" fillId="0" fontId="10" numFmtId="1000" quotePrefix="false">
      <alignment vertical="center" wrapText="true"/>
    </xf>
    <xf applyAlignment="true" applyBorder="true" applyFont="true" applyNumberFormat="true" borderId="4" fillId="0" fontId="10" numFmtId="1000" quotePrefix="false">
      <alignment horizontal="center" vertical="center" wrapText="true"/>
    </xf>
    <xf applyAlignment="true" applyBorder="true" applyFont="true" applyNumberFormat="true" borderId="4" fillId="0" fontId="10" numFmtId="1001" quotePrefix="false">
      <alignment horizontal="right" vertical="center" wrapText="true"/>
    </xf>
    <xf applyAlignment="true" applyBorder="true" applyFont="true" applyNumberFormat="true" borderId="4" fillId="0" fontId="10" numFmtId="1003" quotePrefix="false">
      <alignment horizontal="right" vertical="center" wrapText="true"/>
    </xf>
    <xf applyAlignment="true" applyBorder="true" applyFill="true" applyFont="true" applyNumberFormat="true" borderId="4" fillId="2" fontId="6" numFmtId="1000" quotePrefix="false">
      <alignment wrapText="true"/>
    </xf>
    <xf applyAlignment="true" applyBorder="true" applyFont="true" applyNumberFormat="true" borderId="4" fillId="0" fontId="6" numFmtId="1000" quotePrefix="false">
      <alignment horizontal="center" wrapText="true"/>
    </xf>
    <xf applyAlignment="true" applyBorder="true" applyFill="true" applyFont="true" applyNumberFormat="true" borderId="4" fillId="2" fontId="7" numFmtId="1000" quotePrefix="false">
      <alignment wrapText="true"/>
    </xf>
    <xf applyAlignment="true" applyBorder="true" applyFont="true" applyNumberFormat="true" borderId="4" fillId="0" fontId="7" numFmtId="1000" quotePrefix="false">
      <alignment horizontal="center" wrapText="true"/>
    </xf>
    <xf applyFont="true" applyNumberFormat="true" borderId="0" fillId="0" fontId="11" numFmtId="1000" quotePrefix="false"/>
    <xf applyAlignment="true" applyBorder="true" applyFont="true" applyNumberFormat="true" borderId="4" fillId="0" fontId="11" numFmtId="1000" quotePrefix="false">
      <alignment wrapText="true"/>
    </xf>
    <xf applyAlignment="true" applyBorder="true" applyFont="true" applyNumberFormat="true" borderId="4" fillId="0" fontId="11" numFmtId="1000" quotePrefix="false">
      <alignment vertical="center" wrapText="true"/>
    </xf>
    <xf applyAlignment="true" applyBorder="true" applyFont="true" applyNumberFormat="true" borderId="4" fillId="0" fontId="11" numFmtId="1000" quotePrefix="false">
      <alignment horizontal="center" vertical="center" wrapText="true"/>
    </xf>
    <xf applyAlignment="true" applyBorder="true" applyFont="true" applyNumberFormat="true" borderId="4" fillId="0" fontId="11" numFmtId="1001" quotePrefix="false">
      <alignment horizontal="right" vertical="center" wrapText="true"/>
    </xf>
    <xf applyAlignment="true" applyBorder="true" applyFont="true" applyNumberFormat="true" borderId="4" fillId="0" fontId="11" numFmtId="1003" quotePrefix="false">
      <alignment horizontal="right" vertical="center" wrapText="true"/>
    </xf>
    <xf applyFont="true" applyNumberFormat="true" borderId="0" fillId="0" fontId="10" numFmtId="1000" quotePrefix="false"/>
    <xf applyAlignment="true" applyBorder="true" applyFont="true" applyNumberFormat="true" borderId="4" fillId="0" fontId="9" numFmtId="1000" quotePrefix="false">
      <alignment horizontal="right"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K102"/>
  <sheetViews>
    <sheetView showZeros="true" workbookViewId="0"/>
  </sheetViews>
  <sheetFormatPr baseColWidth="8" customHeight="false" defaultColWidth="8.98832093598972" defaultRowHeight="12.6000003814697" zeroHeight="false"/>
  <cols>
    <col customWidth="true" max="1" min="1" outlineLevel="0" style="1" width="7.34411564741505"/>
    <col customWidth="true" max="2" min="2" outlineLevel="0" style="2" width="46.9146487255781"/>
    <col customWidth="true" max="3" min="3" outlineLevel="0" style="3" width="10.7421398202474"/>
    <col customWidth="true" max="4" min="4" outlineLevel="0" style="3" width="9.75561678243554"/>
    <col customWidth="true" max="5" min="5" outlineLevel="0" style="3" width="13.7017082570182"/>
    <col customWidth="true" max="6" min="6" outlineLevel="0" style="3" width="9.20754812735574"/>
    <col customWidth="true" max="7" min="7" outlineLevel="0" style="4" width="12.167117917456"/>
    <col customWidth="true" max="8" min="8" outlineLevel="0" style="1" width="12.9344137639019"/>
    <col customWidth="true" max="9" min="9" outlineLevel="0" style="1" width="12.2767308364743"/>
    <col bestFit="true" customWidth="true" max="16384" min="10" outlineLevel="0" style="1" width="8.98832093598972"/>
  </cols>
  <sheetData>
    <row customFormat="true" ht="12.6000003814697" outlineLevel="0" r="1" s="1">
      <c r="A1" s="5" t="s">
        <v>0</v>
      </c>
      <c r="B1" s="5" t="s"/>
      <c r="C1" s="5" t="s"/>
      <c r="D1" s="5" t="s"/>
      <c r="E1" s="5" t="s"/>
      <c r="F1" s="5" t="s"/>
      <c r="G1" s="5" t="s"/>
      <c r="H1" s="5" t="s"/>
      <c r="I1" s="5" t="s"/>
    </row>
    <row customFormat="true" ht="12.6000003814697" outlineLevel="0" r="2" s="1">
      <c r="A2" s="6" t="n"/>
      <c r="B2" s="6" t="s"/>
      <c r="C2" s="6" t="s"/>
      <c r="D2" s="6" t="s"/>
      <c r="E2" s="6" t="s"/>
      <c r="F2" s="6" t="s"/>
      <c r="G2" s="6" t="s"/>
      <c r="H2" s="6" t="s"/>
      <c r="I2" s="6" t="s"/>
    </row>
    <row customFormat="true" ht="12.6000003814697" outlineLevel="0" r="3" s="1">
      <c r="A3" s="7" t="n"/>
      <c r="B3" s="7" t="n"/>
      <c r="C3" s="7" t="n"/>
      <c r="D3" s="7" t="n"/>
      <c r="E3" s="7" t="n"/>
      <c r="F3" s="7" t="n"/>
      <c r="G3" s="8" t="n"/>
    </row>
    <row customFormat="true" ht="12.6000003814697" outlineLevel="0" r="4" s="1">
      <c r="B4" s="9" t="n"/>
      <c r="C4" s="3" t="n"/>
      <c r="D4" s="3" t="n"/>
      <c r="E4" s="10" t="n"/>
      <c r="F4" s="3" t="n"/>
      <c r="G4" s="11" t="n"/>
    </row>
    <row customFormat="true" customHeight="true" ht="45.5999984741211" outlineLevel="0" r="5" s="1">
      <c r="A5" s="12" t="s">
        <v>1</v>
      </c>
      <c r="B5" s="12" t="s"/>
      <c r="C5" s="12" t="s"/>
      <c r="D5" s="12" t="s"/>
      <c r="E5" s="12" t="s"/>
      <c r="F5" s="12" t="s"/>
      <c r="G5" s="12" t="s"/>
      <c r="H5" s="12" t="s"/>
      <c r="I5" s="12" t="s"/>
    </row>
    <row customFormat="true" ht="15" outlineLevel="0" r="6" s="1">
      <c r="A6" s="13" t="n"/>
      <c r="B6" s="14" t="n"/>
      <c r="C6" s="14" t="n"/>
      <c r="D6" s="14" t="n"/>
      <c r="E6" s="14" t="n"/>
      <c r="F6" s="14" t="n"/>
      <c r="G6" s="15" t="n"/>
    </row>
    <row outlineLevel="0" r="7">
      <c r="G7" s="16" t="s">
        <v>2</v>
      </c>
      <c r="H7" s="17" t="s"/>
      <c r="I7" s="18" t="s"/>
    </row>
    <row customHeight="true" ht="25.7999992370605" outlineLevel="0" r="8">
      <c r="A8" s="19" t="s">
        <v>3</v>
      </c>
      <c r="B8" s="19" t="s">
        <v>4</v>
      </c>
      <c r="C8" s="20" t="s">
        <v>5</v>
      </c>
      <c r="D8" s="19" t="s">
        <v>6</v>
      </c>
      <c r="E8" s="19" t="s">
        <v>7</v>
      </c>
      <c r="F8" s="19" t="s">
        <v>8</v>
      </c>
      <c r="G8" s="21" t="s">
        <v>9</v>
      </c>
      <c r="H8" s="19" t="s">
        <v>10</v>
      </c>
      <c r="I8" s="22" t="s"/>
    </row>
    <row outlineLevel="0" r="9">
      <c r="A9" s="23" t="s"/>
      <c r="B9" s="23" t="s"/>
      <c r="C9" s="24" t="s"/>
      <c r="D9" s="23" t="s"/>
      <c r="E9" s="23" t="s"/>
      <c r="F9" s="23" t="s"/>
      <c r="G9" s="25" t="s"/>
      <c r="H9" s="26" t="s">
        <v>11</v>
      </c>
      <c r="I9" s="26" t="s">
        <v>12</v>
      </c>
    </row>
    <row customFormat="true" ht="50.4000015258789" outlineLevel="0" r="10" s="27">
      <c r="A10" s="28" t="n"/>
      <c r="B10" s="29" t="s">
        <v>13</v>
      </c>
      <c r="C10" s="30" t="s">
        <v>14</v>
      </c>
      <c r="D10" s="30" t="n"/>
      <c r="E10" s="30" t="n"/>
      <c r="F10" s="30" t="n"/>
      <c r="G10" s="31" t="n">
        <f aca="false" ca="false" dt2D="false" dtr="false" t="normal">G11</f>
        <v>3306.4</v>
      </c>
      <c r="H10" s="32" t="n">
        <f aca="false" ca="false" dt2D="false" dtr="false" t="normal">H11</f>
        <v>3462.3</v>
      </c>
      <c r="I10" s="32" t="n">
        <f aca="false" ca="false" dt2D="false" dtr="false" t="normal">I11</f>
        <v>3616.2</v>
      </c>
    </row>
    <row customFormat="true" ht="12.6000003814697" outlineLevel="0" r="11" s="27">
      <c r="A11" s="33" t="s">
        <v>15</v>
      </c>
      <c r="B11" s="34" t="s">
        <v>16</v>
      </c>
      <c r="C11" s="35" t="s">
        <v>14</v>
      </c>
      <c r="D11" s="35" t="s">
        <v>17</v>
      </c>
      <c r="E11" s="35" t="n"/>
      <c r="F11" s="35" t="n"/>
      <c r="G11" s="36" t="n">
        <f aca="false" ca="false" dt2D="false" dtr="false" t="normal">G12+G15+G22</f>
        <v>3306.4</v>
      </c>
      <c r="H11" s="37" t="n">
        <f aca="false" ca="false" dt2D="false" dtr="false" t="normal">H12+H15+H22</f>
        <v>3462.3</v>
      </c>
      <c r="I11" s="37" t="n">
        <f aca="false" ca="false" dt2D="false" dtr="false" t="normal">I12+I15+I22</f>
        <v>3616.2</v>
      </c>
    </row>
    <row customFormat="true" ht="25.2000007629395" outlineLevel="0" r="12" s="27">
      <c r="A12" s="33" t="s">
        <v>18</v>
      </c>
      <c r="B12" s="34" t="s">
        <v>19</v>
      </c>
      <c r="C12" s="35" t="s">
        <v>14</v>
      </c>
      <c r="D12" s="35" t="s">
        <v>20</v>
      </c>
      <c r="E12" s="35" t="n"/>
      <c r="F12" s="35" t="n"/>
      <c r="G12" s="36" t="n">
        <f aca="false" ca="false" dt2D="false" dtr="false" t="normal">G13</f>
        <v>1700.2</v>
      </c>
      <c r="H12" s="37" t="n">
        <f aca="false" ca="false" dt2D="false" dtr="false" t="normal">H13</f>
        <v>1782.7</v>
      </c>
      <c r="I12" s="37" t="n">
        <f aca="false" ca="false" dt2D="false" dtr="false" t="normal">I13</f>
        <v>1864.2</v>
      </c>
      <c r="J12" s="38" t="n"/>
    </row>
    <row ht="37.7999992370605" outlineLevel="0" r="13">
      <c r="A13" s="39" t="s">
        <v>21</v>
      </c>
      <c r="B13" s="40" t="s">
        <v>22</v>
      </c>
      <c r="C13" s="41" t="s">
        <v>14</v>
      </c>
      <c r="D13" s="41" t="s">
        <v>20</v>
      </c>
      <c r="E13" s="41" t="s">
        <v>23</v>
      </c>
      <c r="F13" s="41" t="n"/>
      <c r="G13" s="42" t="n">
        <f aca="false" ca="false" dt2D="false" dtr="false" t="normal">G14</f>
        <v>1700.2</v>
      </c>
      <c r="H13" s="43" t="n">
        <f aca="false" ca="false" dt2D="false" dtr="false" t="normal">H14</f>
        <v>1782.7</v>
      </c>
      <c r="I13" s="43" t="n">
        <f aca="false" ca="false" dt2D="false" dtr="false" t="normal">I14</f>
        <v>1864.2</v>
      </c>
      <c r="J13" s="44" t="n"/>
      <c r="K13" s="44" t="n"/>
    </row>
    <row ht="63" outlineLevel="0" r="14">
      <c r="A14" s="39" t="s">
        <v>24</v>
      </c>
      <c r="B14" s="45" t="s">
        <v>25</v>
      </c>
      <c r="C14" s="41" t="s">
        <v>14</v>
      </c>
      <c r="D14" s="41" t="s">
        <v>20</v>
      </c>
      <c r="E14" s="41" t="s">
        <v>23</v>
      </c>
      <c r="F14" s="41" t="s">
        <v>26</v>
      </c>
      <c r="G14" s="42" t="n">
        <v>1700.2</v>
      </c>
      <c r="H14" s="43" t="n">
        <v>1782.7</v>
      </c>
      <c r="I14" s="43" t="n">
        <v>1864.2</v>
      </c>
      <c r="J14" s="44" t="n"/>
    </row>
    <row customFormat="true" ht="37.7999992370605" outlineLevel="0" r="15" s="27">
      <c r="A15" s="33" t="s">
        <v>27</v>
      </c>
      <c r="B15" s="34" t="s">
        <v>28</v>
      </c>
      <c r="C15" s="35" t="s">
        <v>14</v>
      </c>
      <c r="D15" s="35" t="s">
        <v>29</v>
      </c>
      <c r="E15" s="35" t="n"/>
      <c r="F15" s="36" t="n"/>
      <c r="G15" s="36" t="n">
        <f aca="false" ca="false" dt2D="false" dtr="false" t="normal">G16+G18</f>
        <v>1510.2</v>
      </c>
      <c r="H15" s="37" t="n">
        <f aca="false" ca="false" dt2D="false" dtr="false" t="normal">H16+H18</f>
        <v>1583.6</v>
      </c>
      <c r="I15" s="37" t="n">
        <f aca="false" ca="false" dt2D="false" dtr="false" t="normal">I16+I18</f>
        <v>1656</v>
      </c>
      <c r="J15" s="38" t="n"/>
    </row>
    <row customHeight="true" ht="59.4000015258789" outlineLevel="0" r="16">
      <c r="A16" s="39" t="s">
        <v>30</v>
      </c>
      <c r="B16" s="40" t="s">
        <v>31</v>
      </c>
      <c r="C16" s="41" t="s">
        <v>14</v>
      </c>
      <c r="D16" s="41" t="s">
        <v>29</v>
      </c>
      <c r="E16" s="41" t="s">
        <v>32</v>
      </c>
      <c r="F16" s="41" t="n"/>
      <c r="G16" s="42" t="n">
        <f aca="false" ca="false" dt2D="false" dtr="false" t="normal">G17</f>
        <v>158.4</v>
      </c>
      <c r="H16" s="43" t="n">
        <f aca="false" ca="false" dt2D="false" dtr="false" t="normal">H17</f>
        <v>176.5</v>
      </c>
      <c r="I16" s="43" t="n">
        <f aca="false" ca="false" dt2D="false" dtr="false" t="normal">I17</f>
        <v>217.1</v>
      </c>
    </row>
    <row ht="63" outlineLevel="0" r="17">
      <c r="A17" s="39" t="s">
        <v>33</v>
      </c>
      <c r="B17" s="40" t="s">
        <v>25</v>
      </c>
      <c r="C17" s="41" t="s">
        <v>14</v>
      </c>
      <c r="D17" s="41" t="s">
        <v>29</v>
      </c>
      <c r="E17" s="41" t="s">
        <v>32</v>
      </c>
      <c r="F17" s="41" t="s">
        <v>26</v>
      </c>
      <c r="G17" s="42" t="n">
        <v>158.4</v>
      </c>
      <c r="H17" s="43" t="n">
        <v>176.5</v>
      </c>
      <c r="I17" s="43" t="n">
        <v>217.1</v>
      </c>
    </row>
    <row ht="25.2000007629395" outlineLevel="0" r="18">
      <c r="A18" s="39" t="s">
        <v>34</v>
      </c>
      <c r="B18" s="40" t="s">
        <v>35</v>
      </c>
      <c r="C18" s="41" t="s">
        <v>14</v>
      </c>
      <c r="D18" s="41" t="s">
        <v>29</v>
      </c>
      <c r="E18" s="41" t="s">
        <v>36</v>
      </c>
      <c r="F18" s="41" t="n"/>
      <c r="G18" s="42" t="n">
        <f aca="false" ca="false" dt2D="false" dtr="false" t="normal">G19+G20+G21</f>
        <v>1351.8</v>
      </c>
      <c r="H18" s="43" t="n">
        <f aca="false" ca="false" dt2D="false" dtr="false" t="normal">H19+H20+H21</f>
        <v>1407.1</v>
      </c>
      <c r="I18" s="43" t="n">
        <f aca="false" ca="false" dt2D="false" dtr="false" t="normal">I19+I20+I21</f>
        <v>1438.9</v>
      </c>
    </row>
    <row ht="63" outlineLevel="0" r="19">
      <c r="A19" s="39" t="s">
        <v>37</v>
      </c>
      <c r="B19" s="40" t="s">
        <v>25</v>
      </c>
      <c r="C19" s="41" t="s">
        <v>14</v>
      </c>
      <c r="D19" s="41" t="s">
        <v>29</v>
      </c>
      <c r="E19" s="41" t="s">
        <v>36</v>
      </c>
      <c r="F19" s="41" t="s">
        <v>26</v>
      </c>
      <c r="G19" s="42" t="n">
        <v>920.4</v>
      </c>
      <c r="H19" s="43" t="n">
        <v>965.1</v>
      </c>
      <c r="I19" s="43" t="n">
        <v>1009.2</v>
      </c>
    </row>
    <row ht="25.2000007629395" outlineLevel="0" r="20">
      <c r="A20" s="39" t="s">
        <v>38</v>
      </c>
      <c r="B20" s="40" t="s">
        <v>39</v>
      </c>
      <c r="C20" s="41" t="s">
        <v>14</v>
      </c>
      <c r="D20" s="41" t="s">
        <v>29</v>
      </c>
      <c r="E20" s="41" t="s">
        <v>36</v>
      </c>
      <c r="F20" s="41" t="s">
        <v>40</v>
      </c>
      <c r="G20" s="42" t="n">
        <v>429.3</v>
      </c>
      <c r="H20" s="43" t="n">
        <v>439</v>
      </c>
      <c r="I20" s="43" t="n">
        <v>426.7</v>
      </c>
    </row>
    <row outlineLevel="0" r="21">
      <c r="A21" s="39" t="s">
        <v>41</v>
      </c>
      <c r="B21" s="40" t="s">
        <v>42</v>
      </c>
      <c r="C21" s="41" t="s">
        <v>14</v>
      </c>
      <c r="D21" s="41" t="s">
        <v>29</v>
      </c>
      <c r="E21" s="41" t="s">
        <v>36</v>
      </c>
      <c r="F21" s="41" t="n">
        <v>800</v>
      </c>
      <c r="G21" s="42" t="n">
        <v>2.1</v>
      </c>
      <c r="H21" s="43" t="n">
        <v>3</v>
      </c>
      <c r="I21" s="43" t="n">
        <v>3</v>
      </c>
    </row>
    <row customFormat="true" ht="12.6000003814697" outlineLevel="0" r="22" s="27">
      <c r="A22" s="33" t="s">
        <v>43</v>
      </c>
      <c r="B22" s="34" t="s">
        <v>44</v>
      </c>
      <c r="C22" s="35" t="n">
        <v>938</v>
      </c>
      <c r="D22" s="35" t="s">
        <v>45</v>
      </c>
      <c r="E22" s="41" t="n"/>
      <c r="F22" s="35" t="n"/>
      <c r="G22" s="36" t="n">
        <f aca="false" ca="false" dt2D="false" dtr="false" t="normal">G23</f>
        <v>96</v>
      </c>
      <c r="H22" s="37" t="n">
        <f aca="false" ca="false" dt2D="false" dtr="false" t="normal">H23</f>
        <v>96</v>
      </c>
      <c r="I22" s="37" t="n">
        <f aca="false" ca="false" dt2D="false" dtr="false" t="normal">I23</f>
        <v>96</v>
      </c>
    </row>
    <row customFormat="true" ht="37.7999992370605" outlineLevel="0" r="23" s="1">
      <c r="A23" s="39" t="s">
        <v>46</v>
      </c>
      <c r="B23" s="40" t="s">
        <v>47</v>
      </c>
      <c r="C23" s="41" t="n">
        <v>938</v>
      </c>
      <c r="D23" s="41" t="s">
        <v>45</v>
      </c>
      <c r="E23" s="41" t="s">
        <v>48</v>
      </c>
      <c r="F23" s="41" t="n"/>
      <c r="G23" s="42" t="n">
        <f aca="false" ca="false" dt2D="false" dtr="false" t="normal">G24</f>
        <v>96</v>
      </c>
      <c r="H23" s="43" t="n">
        <f aca="false" ca="false" dt2D="false" dtr="false" t="normal">H24</f>
        <v>96</v>
      </c>
      <c r="I23" s="43" t="n">
        <f aca="false" ca="false" dt2D="false" dtr="false" t="normal">I24</f>
        <v>96</v>
      </c>
    </row>
    <row customFormat="true" ht="12.6000003814697" outlineLevel="0" r="24" s="1">
      <c r="A24" s="39" t="s">
        <v>49</v>
      </c>
      <c r="B24" s="40" t="s">
        <v>42</v>
      </c>
      <c r="C24" s="41" t="n">
        <v>938</v>
      </c>
      <c r="D24" s="41" t="s">
        <v>45</v>
      </c>
      <c r="E24" s="41" t="s">
        <v>48</v>
      </c>
      <c r="F24" s="41" t="s">
        <v>50</v>
      </c>
      <c r="G24" s="42" t="n">
        <v>96</v>
      </c>
      <c r="H24" s="43" t="n">
        <v>96</v>
      </c>
      <c r="I24" s="43" t="n">
        <v>96</v>
      </c>
    </row>
    <row customFormat="true" ht="50.4000015258789" outlineLevel="0" r="25" s="27">
      <c r="A25" s="33" t="n"/>
      <c r="B25" s="34" t="s">
        <v>51</v>
      </c>
      <c r="C25" s="35" t="s">
        <v>52</v>
      </c>
      <c r="D25" s="35" t="n"/>
      <c r="E25" s="41" t="n"/>
      <c r="F25" s="35" t="n"/>
      <c r="G25" s="36" t="n">
        <f aca="false" ca="false" dt2D="false" dtr="false" t="normal">G26+G49+G56+G63+G71+G84+G98+G78+G94</f>
        <v>50395.69999999999</v>
      </c>
      <c r="H25" s="37" t="n">
        <f aca="false" ca="false" dt2D="false" dtr="false" t="normal">H26+H49+H56+H63+H71+H84+H98+H78+H94</f>
        <v>50836.5</v>
      </c>
      <c r="I25" s="37" t="n">
        <f aca="false" ca="false" dt2D="false" dtr="false" t="normal">I26+I49+I56+I63+I71+I84+I98+I78+I94</f>
        <v>53146.8</v>
      </c>
    </row>
    <row customFormat="true" ht="12.6000003814697" outlineLevel="0" r="26" s="27">
      <c r="A26" s="33" t="s">
        <v>15</v>
      </c>
      <c r="B26" s="34" t="s">
        <v>16</v>
      </c>
      <c r="C26" s="35" t="s">
        <v>52</v>
      </c>
      <c r="D26" s="35" t="s">
        <v>17</v>
      </c>
      <c r="E26" s="41" t="n"/>
      <c r="F26" s="35" t="n"/>
      <c r="G26" s="36" t="n">
        <f aca="false" ca="false" dt2D="false" dtr="false" t="normal">G27+G37+G40</f>
        <v>13094.1</v>
      </c>
      <c r="H26" s="37" t="n">
        <f aca="false" ca="false" dt2D="false" dtr="false" t="normal">H27+H37+H40</f>
        <v>14591.400000000001</v>
      </c>
      <c r="I26" s="37" t="n">
        <f aca="false" ca="false" dt2D="false" dtr="false" t="normal">I27+I37+I40</f>
        <v>16667.9</v>
      </c>
    </row>
    <row customFormat="true" ht="50.4000015258789" outlineLevel="0" r="27" s="27">
      <c r="A27" s="33" t="s">
        <v>18</v>
      </c>
      <c r="B27" s="34" t="s">
        <v>53</v>
      </c>
      <c r="C27" s="35" t="s">
        <v>52</v>
      </c>
      <c r="D27" s="35" t="s">
        <v>54</v>
      </c>
      <c r="E27" s="41" t="n"/>
      <c r="F27" s="35" t="n"/>
      <c r="G27" s="36" t="n">
        <f aca="false" ca="false" dt2D="false" dtr="false" t="normal">G28+G30+G34</f>
        <v>12880.300000000001</v>
      </c>
      <c r="H27" s="37" t="n">
        <f aca="false" ca="false" dt2D="false" dtr="false" t="normal">H28+H30+H34</f>
        <v>12606.7</v>
      </c>
      <c r="I27" s="37" t="n">
        <f aca="false" ca="false" dt2D="false" dtr="false" t="normal">I28+I30+I34</f>
        <v>13182.900000000001</v>
      </c>
    </row>
    <row outlineLevel="0" r="28">
      <c r="A28" s="39" t="s">
        <v>21</v>
      </c>
      <c r="B28" s="40" t="s">
        <v>55</v>
      </c>
      <c r="C28" s="41" t="s">
        <v>52</v>
      </c>
      <c r="D28" s="41" t="s">
        <v>54</v>
      </c>
      <c r="E28" s="41" t="s">
        <v>56</v>
      </c>
      <c r="F28" s="41" t="n"/>
      <c r="G28" s="42" t="n">
        <f aca="false" ca="false" dt2D="false" dtr="false" t="normal">G29</f>
        <v>1700.2</v>
      </c>
      <c r="H28" s="43" t="n">
        <f aca="false" ca="false" dt2D="false" dtr="false" t="normal">H29</f>
        <v>1782.7</v>
      </c>
      <c r="I28" s="43" t="n">
        <f aca="false" ca="false" dt2D="false" dtr="false" t="normal">I29</f>
        <v>1864.2</v>
      </c>
    </row>
    <row ht="63" outlineLevel="0" r="29">
      <c r="A29" s="39" t="s">
        <v>24</v>
      </c>
      <c r="B29" s="40" t="s">
        <v>25</v>
      </c>
      <c r="C29" s="41" t="s">
        <v>52</v>
      </c>
      <c r="D29" s="41" t="s">
        <v>54</v>
      </c>
      <c r="E29" s="41" t="s">
        <v>56</v>
      </c>
      <c r="F29" s="41" t="s">
        <v>26</v>
      </c>
      <c r="G29" s="42" t="n">
        <v>1700.2</v>
      </c>
      <c r="H29" s="43" t="n">
        <v>1782.7</v>
      </c>
      <c r="I29" s="43" t="n">
        <v>1864.2</v>
      </c>
    </row>
    <row ht="37.7999992370605" outlineLevel="0" r="30">
      <c r="A30" s="39" t="s">
        <v>57</v>
      </c>
      <c r="B30" s="40" t="s">
        <v>58</v>
      </c>
      <c r="C30" s="41" t="s">
        <v>52</v>
      </c>
      <c r="D30" s="41" t="s">
        <v>54</v>
      </c>
      <c r="E30" s="41" t="s">
        <v>59</v>
      </c>
      <c r="F30" s="41" t="n"/>
      <c r="G30" s="42" t="n">
        <f aca="false" ca="false" dt2D="false" dtr="false" t="normal">G31+G32+G33</f>
        <v>10037.2</v>
      </c>
      <c r="H30" s="43" t="n">
        <f aca="false" ca="false" dt2D="false" dtr="false" t="normal">H31+H32+H33</f>
        <v>9625.6</v>
      </c>
      <c r="I30" s="43" t="n">
        <f aca="false" ca="false" dt2D="false" dtr="false" t="normal">I31+I32+I33</f>
        <v>10065.6</v>
      </c>
    </row>
    <row ht="63" outlineLevel="0" r="31">
      <c r="A31" s="39" t="s">
        <v>60</v>
      </c>
      <c r="B31" s="40" t="s">
        <v>25</v>
      </c>
      <c r="C31" s="41" t="s">
        <v>52</v>
      </c>
      <c r="D31" s="41" t="s">
        <v>54</v>
      </c>
      <c r="E31" s="41" t="s">
        <v>59</v>
      </c>
      <c r="F31" s="41" t="s">
        <v>26</v>
      </c>
      <c r="G31" s="42" t="n">
        <v>6713.5</v>
      </c>
      <c r="H31" s="43" t="n">
        <v>7039.3</v>
      </c>
      <c r="I31" s="43" t="n">
        <v>7361.1</v>
      </c>
    </row>
    <row ht="25.2000007629395" outlineLevel="0" r="32">
      <c r="A32" s="39" t="s">
        <v>61</v>
      </c>
      <c r="B32" s="40" t="s">
        <v>39</v>
      </c>
      <c r="C32" s="41" t="s">
        <v>52</v>
      </c>
      <c r="D32" s="41" t="s">
        <v>54</v>
      </c>
      <c r="E32" s="41" t="s">
        <v>59</v>
      </c>
      <c r="F32" s="41" t="s">
        <v>40</v>
      </c>
      <c r="G32" s="42" t="n">
        <v>3319.7</v>
      </c>
      <c r="H32" s="43" t="n">
        <v>2582.3</v>
      </c>
      <c r="I32" s="43" t="n">
        <v>2700.5</v>
      </c>
    </row>
    <row outlineLevel="0" r="33">
      <c r="A33" s="39" t="s">
        <v>62</v>
      </c>
      <c r="B33" s="40" t="s">
        <v>42</v>
      </c>
      <c r="C33" s="41" t="s">
        <v>52</v>
      </c>
      <c r="D33" s="41" t="s">
        <v>54</v>
      </c>
      <c r="E33" s="41" t="s">
        <v>59</v>
      </c>
      <c r="F33" s="41" t="s">
        <v>50</v>
      </c>
      <c r="G33" s="42" t="n">
        <v>4</v>
      </c>
      <c r="H33" s="43" t="n">
        <v>4</v>
      </c>
      <c r="I33" s="43" t="n">
        <v>4</v>
      </c>
    </row>
    <row customHeight="true" ht="61.2000007629395" outlineLevel="0" r="34">
      <c r="A34" s="39" t="s">
        <v>63</v>
      </c>
      <c r="B34" s="40" t="s">
        <v>64</v>
      </c>
      <c r="C34" s="41" t="s">
        <v>52</v>
      </c>
      <c r="D34" s="41" t="s">
        <v>54</v>
      </c>
      <c r="E34" s="41" t="s">
        <v>65</v>
      </c>
      <c r="F34" s="41" t="n"/>
      <c r="G34" s="42" t="n">
        <f aca="false" ca="false" dt2D="false" dtr="false" t="normal">G35+G36</f>
        <v>1142.9</v>
      </c>
      <c r="H34" s="43" t="n">
        <f aca="false" ca="false" dt2D="false" dtr="false" t="normal">H35+H36</f>
        <v>1198.4</v>
      </c>
      <c r="I34" s="43" t="n">
        <f aca="false" ca="false" dt2D="false" dtr="false" t="normal">I35+I36</f>
        <v>1253.1000000000001</v>
      </c>
    </row>
    <row ht="63" outlineLevel="0" r="35">
      <c r="A35" s="39" t="s">
        <v>66</v>
      </c>
      <c r="B35" s="40" t="s">
        <v>25</v>
      </c>
      <c r="C35" s="41" t="s">
        <v>52</v>
      </c>
      <c r="D35" s="41" t="s">
        <v>54</v>
      </c>
      <c r="E35" s="41" t="s">
        <v>65</v>
      </c>
      <c r="F35" s="41" t="s">
        <v>26</v>
      </c>
      <c r="G35" s="42" t="n">
        <v>1063.4</v>
      </c>
      <c r="H35" s="43" t="n">
        <v>1115</v>
      </c>
      <c r="I35" s="43" t="n">
        <v>1165.9</v>
      </c>
    </row>
    <row ht="25.2000007629395" outlineLevel="0" r="36">
      <c r="A36" s="39" t="s">
        <v>67</v>
      </c>
      <c r="B36" s="40" t="s">
        <v>39</v>
      </c>
      <c r="C36" s="41" t="s">
        <v>52</v>
      </c>
      <c r="D36" s="41" t="s">
        <v>54</v>
      </c>
      <c r="E36" s="41" t="s">
        <v>65</v>
      </c>
      <c r="F36" s="41" t="s">
        <v>40</v>
      </c>
      <c r="G36" s="42" t="n">
        <v>79.5</v>
      </c>
      <c r="H36" s="43" t="n">
        <v>83.4</v>
      </c>
      <c r="I36" s="43" t="n">
        <v>87.2</v>
      </c>
    </row>
    <row customFormat="true" ht="12.6000003814697" outlineLevel="0" r="37" s="27">
      <c r="A37" s="33" t="s">
        <v>27</v>
      </c>
      <c r="B37" s="34" t="s">
        <v>68</v>
      </c>
      <c r="C37" s="35" t="s">
        <v>52</v>
      </c>
      <c r="D37" s="35" t="s">
        <v>69</v>
      </c>
      <c r="E37" s="41" t="n"/>
      <c r="F37" s="35" t="n"/>
      <c r="G37" s="36" t="n">
        <f aca="false" ca="false" dt2D="false" dtr="false" t="normal">G38</f>
        <v>10</v>
      </c>
      <c r="H37" s="37" t="n">
        <f aca="false" ca="false" dt2D="false" dtr="false" t="normal">H38</f>
        <v>10</v>
      </c>
      <c r="I37" s="37" t="n">
        <f aca="false" ca="false" dt2D="false" dtr="false" t="normal">I38</f>
        <v>10</v>
      </c>
    </row>
    <row outlineLevel="0" r="38">
      <c r="A38" s="39" t="s">
        <v>30</v>
      </c>
      <c r="B38" s="40" t="s">
        <v>70</v>
      </c>
      <c r="C38" s="41" t="s">
        <v>52</v>
      </c>
      <c r="D38" s="41" t="s">
        <v>69</v>
      </c>
      <c r="E38" s="41" t="s">
        <v>71</v>
      </c>
      <c r="F38" s="41" t="n"/>
      <c r="G38" s="42" t="n">
        <f aca="false" ca="false" dt2D="false" dtr="false" t="normal">G39</f>
        <v>10</v>
      </c>
      <c r="H38" s="43" t="n">
        <f aca="false" ca="false" dt2D="false" dtr="false" t="normal">H39</f>
        <v>10</v>
      </c>
      <c r="I38" s="43" t="n">
        <f aca="false" ca="false" dt2D="false" dtr="false" t="normal">I39</f>
        <v>10</v>
      </c>
    </row>
    <row outlineLevel="0" r="39">
      <c r="A39" s="39" t="s">
        <v>33</v>
      </c>
      <c r="B39" s="40" t="s">
        <v>42</v>
      </c>
      <c r="C39" s="41" t="s">
        <v>52</v>
      </c>
      <c r="D39" s="41" t="s">
        <v>69</v>
      </c>
      <c r="E39" s="41" t="s">
        <v>71</v>
      </c>
      <c r="F39" s="41" t="s">
        <v>50</v>
      </c>
      <c r="G39" s="42" t="n">
        <v>10</v>
      </c>
      <c r="H39" s="43" t="n">
        <v>10</v>
      </c>
      <c r="I39" s="43" t="n">
        <v>10</v>
      </c>
    </row>
    <row customFormat="true" ht="12.6000003814697" outlineLevel="0" r="40" s="27">
      <c r="A40" s="33" t="s">
        <v>43</v>
      </c>
      <c r="B40" s="34" t="s">
        <v>44</v>
      </c>
      <c r="C40" s="35" t="s">
        <v>52</v>
      </c>
      <c r="D40" s="35" t="s">
        <v>45</v>
      </c>
      <c r="E40" s="41" t="n"/>
      <c r="F40" s="35" t="n"/>
      <c r="G40" s="36" t="n">
        <f aca="false" ca="false" dt2D="false" dtr="false" t="normal">G41+G43+G45+G47</f>
        <v>203.8</v>
      </c>
      <c r="H40" s="37" t="n">
        <f aca="false" ca="false" dt2D="false" dtr="false" t="normal">H41+H43+H45+H47</f>
        <v>1974.7</v>
      </c>
      <c r="I40" s="37" t="n">
        <f aca="false" ca="false" dt2D="false" dtr="false" t="normal">I41+I43+I45+I47</f>
        <v>3475</v>
      </c>
    </row>
    <row customFormat="true" ht="37.7999992370605" outlineLevel="0" r="41" s="27">
      <c r="A41" s="39" t="s">
        <v>46</v>
      </c>
      <c r="B41" s="40" t="s">
        <v>72</v>
      </c>
      <c r="C41" s="41" t="s">
        <v>52</v>
      </c>
      <c r="D41" s="41" t="s">
        <v>45</v>
      </c>
      <c r="E41" s="41" t="s">
        <v>73</v>
      </c>
      <c r="F41" s="35" t="n"/>
      <c r="G41" s="42" t="n">
        <f aca="false" ca="false" dt2D="false" dtr="false" t="normal">G42</f>
        <v>0</v>
      </c>
      <c r="H41" s="43" t="n">
        <f aca="false" ca="false" dt2D="false" dtr="false" t="normal">H42</f>
        <v>409</v>
      </c>
      <c r="I41" s="43" t="n">
        <f aca="false" ca="false" dt2D="false" dtr="false" t="normal">I42</f>
        <v>427.6</v>
      </c>
    </row>
    <row customFormat="true" ht="25.2000007629395" outlineLevel="0" r="42" s="27">
      <c r="A42" s="39" t="s">
        <v>49</v>
      </c>
      <c r="B42" s="40" t="s">
        <v>74</v>
      </c>
      <c r="C42" s="41" t="s">
        <v>52</v>
      </c>
      <c r="D42" s="41" t="s">
        <v>45</v>
      </c>
      <c r="E42" s="41" t="s">
        <v>73</v>
      </c>
      <c r="F42" s="35" t="n">
        <v>200</v>
      </c>
      <c r="G42" s="42" t="n">
        <v>0</v>
      </c>
      <c r="H42" s="43" t="n">
        <v>409</v>
      </c>
      <c r="I42" s="43" t="n">
        <v>427.6</v>
      </c>
    </row>
    <row ht="75.5999984741211" outlineLevel="0" r="43">
      <c r="A43" s="39" t="s">
        <v>75</v>
      </c>
      <c r="B43" s="40" t="s">
        <v>76</v>
      </c>
      <c r="C43" s="41" t="s">
        <v>52</v>
      </c>
      <c r="D43" s="41" t="s">
        <v>45</v>
      </c>
      <c r="E43" s="41" t="n">
        <v>1500000050</v>
      </c>
      <c r="F43" s="41" t="n"/>
      <c r="G43" s="42" t="n">
        <f aca="false" ca="false" dt2D="false" dtr="false" t="normal">G44</f>
        <v>195</v>
      </c>
      <c r="H43" s="43" t="n">
        <f aca="false" ca="false" dt2D="false" dtr="false" t="normal">H44</f>
        <v>204.5</v>
      </c>
      <c r="I43" s="43" t="n">
        <f aca="false" ca="false" dt2D="false" dtr="false" t="normal">I44</f>
        <v>213.8</v>
      </c>
    </row>
    <row ht="25.2000007629395" outlineLevel="0" r="44">
      <c r="A44" s="39" t="s">
        <v>77</v>
      </c>
      <c r="B44" s="40" t="s">
        <v>39</v>
      </c>
      <c r="C44" s="41" t="s">
        <v>52</v>
      </c>
      <c r="D44" s="41" t="s">
        <v>45</v>
      </c>
      <c r="E44" s="41" t="n">
        <v>1500000050</v>
      </c>
      <c r="F44" s="41" t="s">
        <v>40</v>
      </c>
      <c r="G44" s="42" t="n">
        <v>195</v>
      </c>
      <c r="H44" s="43" t="n">
        <v>204.5</v>
      </c>
      <c r="I44" s="43" t="n">
        <v>213.8</v>
      </c>
    </row>
    <row ht="50.4000015258789" outlineLevel="0" r="45">
      <c r="A45" s="39" t="s">
        <v>78</v>
      </c>
      <c r="B45" s="40" t="s">
        <v>79</v>
      </c>
      <c r="C45" s="41" t="s">
        <v>52</v>
      </c>
      <c r="D45" s="41" t="s">
        <v>45</v>
      </c>
      <c r="E45" s="41" t="s">
        <v>80</v>
      </c>
      <c r="F45" s="41" t="n"/>
      <c r="G45" s="42" t="n">
        <f aca="false" ca="false" dt2D="false" dtr="false" t="normal">G46</f>
        <v>8.8</v>
      </c>
      <c r="H45" s="43" t="n">
        <f aca="false" ca="false" dt2D="false" dtr="false" t="normal">H46</f>
        <v>9.2</v>
      </c>
      <c r="I45" s="43" t="n">
        <f aca="false" ca="false" dt2D="false" dtr="false" t="normal">I46</f>
        <v>9.6</v>
      </c>
    </row>
    <row ht="25.2000007629395" outlineLevel="0" r="46">
      <c r="A46" s="1" t="s">
        <v>81</v>
      </c>
      <c r="B46" s="40" t="s">
        <v>39</v>
      </c>
      <c r="C46" s="41" t="s">
        <v>52</v>
      </c>
      <c r="D46" s="41" t="s">
        <v>45</v>
      </c>
      <c r="E46" s="41" t="s">
        <v>80</v>
      </c>
      <c r="F46" s="41" t="s">
        <v>40</v>
      </c>
      <c r="G46" s="42" t="n">
        <v>8.8</v>
      </c>
      <c r="H46" s="43" t="n">
        <v>9.2</v>
      </c>
      <c r="I46" s="43" t="n">
        <v>9.6</v>
      </c>
    </row>
    <row outlineLevel="0" r="47">
      <c r="A47" s="39" t="s">
        <v>82</v>
      </c>
      <c r="B47" s="40" t="s">
        <v>83</v>
      </c>
      <c r="C47" s="41" t="s">
        <v>52</v>
      </c>
      <c r="D47" s="41" t="s">
        <v>45</v>
      </c>
      <c r="E47" s="41" t="n">
        <v>9900000090</v>
      </c>
      <c r="F47" s="41" t="n"/>
      <c r="G47" s="42" t="n">
        <f aca="false" ca="false" dt2D="false" dtr="false" t="normal">G48</f>
        <v>0</v>
      </c>
      <c r="H47" s="43" t="n">
        <v>1352</v>
      </c>
      <c r="I47" s="43" t="n">
        <v>2824</v>
      </c>
    </row>
    <row outlineLevel="0" r="48">
      <c r="A48" s="1" t="s">
        <v>84</v>
      </c>
      <c r="B48" s="40" t="s">
        <v>42</v>
      </c>
      <c r="C48" s="41" t="s">
        <v>52</v>
      </c>
      <c r="D48" s="41" t="s">
        <v>45</v>
      </c>
      <c r="E48" s="41" t="n">
        <v>9900000090</v>
      </c>
      <c r="F48" s="41" t="s">
        <v>40</v>
      </c>
      <c r="G48" s="42" t="n"/>
      <c r="H48" s="43" t="n"/>
      <c r="I48" s="43" t="n"/>
    </row>
    <row customFormat="true" ht="25.2000007629395" outlineLevel="0" r="49" s="27">
      <c r="A49" s="33" t="s">
        <v>85</v>
      </c>
      <c r="B49" s="34" t="s">
        <v>86</v>
      </c>
      <c r="C49" s="35" t="s">
        <v>52</v>
      </c>
      <c r="D49" s="35" t="s">
        <v>87</v>
      </c>
      <c r="E49" s="41" t="n"/>
      <c r="F49" s="35" t="n"/>
      <c r="G49" s="36" t="n">
        <f aca="false" ca="false" dt2D="false" dtr="false" t="normal">G50+G53</f>
        <v>570</v>
      </c>
      <c r="H49" s="37" t="n">
        <f aca="false" ca="false" dt2D="false" dtr="false" t="normal">H50+H53</f>
        <v>597.3</v>
      </c>
      <c r="I49" s="37" t="n">
        <f aca="false" ca="false" dt2D="false" dtr="false" t="normal">I50+I53</f>
        <v>624.1</v>
      </c>
    </row>
    <row customFormat="true" ht="37.7999992370605" outlineLevel="0" r="50" s="27">
      <c r="A50" s="33" t="s">
        <v>88</v>
      </c>
      <c r="B50" s="34" t="s">
        <v>89</v>
      </c>
      <c r="C50" s="35" t="s">
        <v>52</v>
      </c>
      <c r="D50" s="46" t="s">
        <v>90</v>
      </c>
      <c r="E50" s="41" t="n"/>
      <c r="F50" s="35" t="n"/>
      <c r="G50" s="36" t="n">
        <f aca="false" ca="false" dt2D="false" dtr="false" t="normal">G51</f>
        <v>10</v>
      </c>
      <c r="H50" s="37" t="n">
        <f aca="false" ca="false" dt2D="false" dtr="false" t="normal">H51</f>
        <v>10</v>
      </c>
      <c r="I50" s="37" t="n">
        <f aca="false" ca="false" dt2D="false" dtr="false" t="normal">I51</f>
        <v>10</v>
      </c>
    </row>
    <row customHeight="true" ht="96.5999984741211" outlineLevel="0" r="51">
      <c r="A51" s="39" t="s">
        <v>91</v>
      </c>
      <c r="B51" s="40" t="s">
        <v>92</v>
      </c>
      <c r="C51" s="41" t="s">
        <v>52</v>
      </c>
      <c r="D51" s="47" t="s">
        <v>90</v>
      </c>
      <c r="E51" s="41" t="n">
        <v>2190000080</v>
      </c>
      <c r="F51" s="41" t="n"/>
      <c r="G51" s="42" t="n">
        <f aca="false" ca="false" dt2D="false" dtr="false" t="normal">G52</f>
        <v>10</v>
      </c>
      <c r="H51" s="43" t="n">
        <f aca="false" ca="false" dt2D="false" dtr="false" t="normal">H52</f>
        <v>10</v>
      </c>
      <c r="I51" s="43" t="n">
        <f aca="false" ca="false" dt2D="false" dtr="false" t="normal">I52</f>
        <v>10</v>
      </c>
    </row>
    <row customHeight="true" ht="33" outlineLevel="0" r="52">
      <c r="A52" s="39" t="s">
        <v>93</v>
      </c>
      <c r="B52" s="40" t="s">
        <v>39</v>
      </c>
      <c r="C52" s="41" t="s">
        <v>52</v>
      </c>
      <c r="D52" s="47" t="s">
        <v>90</v>
      </c>
      <c r="E52" s="41" t="s">
        <v>94</v>
      </c>
      <c r="F52" s="41" t="s">
        <v>40</v>
      </c>
      <c r="G52" s="42" t="n">
        <v>10</v>
      </c>
      <c r="H52" s="43" t="n">
        <v>10</v>
      </c>
      <c r="I52" s="43" t="n">
        <v>10</v>
      </c>
    </row>
    <row customFormat="true" ht="25.2000007629395" outlineLevel="0" r="53" s="27">
      <c r="A53" s="33" t="s">
        <v>95</v>
      </c>
      <c r="B53" s="34" t="s">
        <v>96</v>
      </c>
      <c r="C53" s="35" t="s">
        <v>52</v>
      </c>
      <c r="D53" s="35" t="s">
        <v>97</v>
      </c>
      <c r="E53" s="41" t="n"/>
      <c r="F53" s="35" t="n"/>
      <c r="G53" s="36" t="n">
        <f aca="false" ca="false" dt2D="false" dtr="false" t="normal">G54</f>
        <v>560</v>
      </c>
      <c r="H53" s="37" t="n">
        <f aca="false" ca="false" dt2D="false" dtr="false" t="normal">H54</f>
        <v>587.3</v>
      </c>
      <c r="I53" s="37" t="n">
        <f aca="false" ca="false" dt2D="false" dtr="false" t="normal">I54</f>
        <v>614.1</v>
      </c>
    </row>
    <row customFormat="true" ht="37.7999992370605" outlineLevel="0" r="54" s="48">
      <c r="A54" s="49" t="s">
        <v>98</v>
      </c>
      <c r="B54" s="50" t="s">
        <v>99</v>
      </c>
      <c r="C54" s="51" t="s">
        <v>52</v>
      </c>
      <c r="D54" s="51" t="s">
        <v>97</v>
      </c>
      <c r="E54" s="41" t="n">
        <v>2190000510</v>
      </c>
      <c r="F54" s="51" t="n"/>
      <c r="G54" s="42" t="n">
        <f aca="false" ca="false" dt2D="false" dtr="false" t="normal">G55</f>
        <v>560</v>
      </c>
      <c r="H54" s="43" t="n">
        <f aca="false" ca="false" dt2D="false" dtr="false" t="normal">H55</f>
        <v>587.3</v>
      </c>
      <c r="I54" s="43" t="n">
        <f aca="false" ca="false" dt2D="false" dtr="false" t="normal">I55</f>
        <v>614.1</v>
      </c>
    </row>
    <row customFormat="true" ht="25.2000007629395" outlineLevel="0" r="55" s="48">
      <c r="A55" s="49" t="s">
        <v>100</v>
      </c>
      <c r="B55" s="50" t="s">
        <v>39</v>
      </c>
      <c r="C55" s="51" t="s">
        <v>52</v>
      </c>
      <c r="D55" s="51" t="s">
        <v>97</v>
      </c>
      <c r="E55" s="41" t="n">
        <v>2190000510</v>
      </c>
      <c r="F55" s="51" t="s">
        <v>40</v>
      </c>
      <c r="G55" s="42" t="n">
        <v>560</v>
      </c>
      <c r="H55" s="43" t="n">
        <v>587.3</v>
      </c>
      <c r="I55" s="43" t="n">
        <v>614.1</v>
      </c>
    </row>
    <row customFormat="true" ht="12.6000003814697" outlineLevel="0" r="56" s="27">
      <c r="A56" s="33" t="s">
        <v>101</v>
      </c>
      <c r="B56" s="34" t="s">
        <v>102</v>
      </c>
      <c r="C56" s="35" t="s">
        <v>52</v>
      </c>
      <c r="D56" s="35" t="s">
        <v>103</v>
      </c>
      <c r="E56" s="41" t="n"/>
      <c r="F56" s="35" t="n"/>
      <c r="G56" s="36" t="n">
        <f aca="false" ca="false" dt2D="false" dtr="false" t="normal">G57+G60</f>
        <v>8351.699999999999</v>
      </c>
      <c r="H56" s="37" t="n">
        <f aca="false" ca="false" dt2D="false" dtr="false" t="normal">H57+H60</f>
        <v>8675.800000000001</v>
      </c>
      <c r="I56" s="37" t="n">
        <f aca="false" ca="false" dt2D="false" dtr="false" t="normal">I57+I60</f>
        <v>9071.599999999999</v>
      </c>
    </row>
    <row customFormat="true" ht="12.6000003814697" outlineLevel="0" r="57" s="27">
      <c r="A57" s="33" t="s">
        <v>104</v>
      </c>
      <c r="B57" s="34" t="s">
        <v>105</v>
      </c>
      <c r="C57" s="35" t="s">
        <v>52</v>
      </c>
      <c r="D57" s="35" t="s">
        <v>106</v>
      </c>
      <c r="E57" s="41" t="n"/>
      <c r="F57" s="35" t="n"/>
      <c r="G57" s="36" t="n">
        <f aca="false" ca="false" dt2D="false" dtr="false" t="normal">G58</f>
        <v>107.3</v>
      </c>
      <c r="H57" s="37" t="n">
        <f aca="false" ca="false" dt2D="false" dtr="false" t="normal">H58</f>
        <v>112.1</v>
      </c>
      <c r="I57" s="37" t="n">
        <f aca="false" ca="false" dt2D="false" dtr="false" t="normal">I58</f>
        <v>116.8</v>
      </c>
    </row>
    <row ht="37.7999992370605" outlineLevel="0" r="58">
      <c r="A58" s="39" t="s">
        <v>107</v>
      </c>
      <c r="B58" s="40" t="s">
        <v>108</v>
      </c>
      <c r="C58" s="41" t="s">
        <v>52</v>
      </c>
      <c r="D58" s="41" t="s">
        <v>106</v>
      </c>
      <c r="E58" s="41" t="s">
        <v>109</v>
      </c>
      <c r="F58" s="41" t="n"/>
      <c r="G58" s="42" t="n">
        <f aca="false" ca="false" dt2D="false" dtr="false" t="normal">G59</f>
        <v>107.3</v>
      </c>
      <c r="H58" s="43" t="n">
        <f aca="false" ca="false" dt2D="false" dtr="false" t="normal">H59</f>
        <v>112.1</v>
      </c>
      <c r="I58" s="43" t="n">
        <v>116.8</v>
      </c>
    </row>
    <row outlineLevel="0" r="59">
      <c r="A59" s="39" t="s">
        <v>110</v>
      </c>
      <c r="B59" s="40" t="s">
        <v>42</v>
      </c>
      <c r="C59" s="41" t="s">
        <v>52</v>
      </c>
      <c r="D59" s="41" t="s">
        <v>106</v>
      </c>
      <c r="E59" s="41" t="s">
        <v>109</v>
      </c>
      <c r="F59" s="41" t="s">
        <v>50</v>
      </c>
      <c r="G59" s="42" t="n">
        <v>107.3</v>
      </c>
      <c r="H59" s="43" t="n">
        <v>112.1</v>
      </c>
      <c r="I59" s="43" t="n">
        <v>2</v>
      </c>
    </row>
    <row customFormat="true" ht="12.6000003814697" outlineLevel="0" r="60" s="27">
      <c r="A60" s="33" t="s">
        <v>111</v>
      </c>
      <c r="B60" s="34" t="s">
        <v>112</v>
      </c>
      <c r="C60" s="35" t="s">
        <v>52</v>
      </c>
      <c r="D60" s="35" t="s">
        <v>113</v>
      </c>
      <c r="E60" s="41" t="n"/>
      <c r="F60" s="35" t="n"/>
      <c r="G60" s="36" t="n">
        <f aca="false" ca="false" dt2D="false" dtr="false" t="normal">G61</f>
        <v>8244.4</v>
      </c>
      <c r="H60" s="37" t="n">
        <f aca="false" ca="false" dt2D="false" dtr="false" t="normal">H61</f>
        <v>8563.7</v>
      </c>
      <c r="I60" s="37" t="n">
        <f aca="false" ca="false" dt2D="false" dtr="false" t="normal">I61</f>
        <v>8954.8</v>
      </c>
    </row>
    <row ht="50.4000015258789" outlineLevel="0" r="61">
      <c r="A61" s="39" t="s">
        <v>114</v>
      </c>
      <c r="B61" s="40" t="s">
        <v>115</v>
      </c>
      <c r="C61" s="41" t="s">
        <v>52</v>
      </c>
      <c r="D61" s="41" t="s">
        <v>113</v>
      </c>
      <c r="E61" s="41" t="n">
        <v>3150000110</v>
      </c>
      <c r="F61" s="41" t="n"/>
      <c r="G61" s="42" t="n">
        <f aca="false" ca="false" dt2D="false" dtr="false" t="normal">G62</f>
        <v>8244.4</v>
      </c>
      <c r="H61" s="43" t="n">
        <f aca="false" ca="false" dt2D="false" dtr="false" t="normal">H62</f>
        <v>8563.7</v>
      </c>
      <c r="I61" s="43" t="n">
        <f aca="false" ca="false" dt2D="false" dtr="false" t="normal">I62</f>
        <v>8954.8</v>
      </c>
    </row>
    <row ht="25.2000007629395" outlineLevel="0" r="62">
      <c r="A62" s="39" t="s">
        <v>116</v>
      </c>
      <c r="B62" s="40" t="s">
        <v>39</v>
      </c>
      <c r="C62" s="41" t="s">
        <v>52</v>
      </c>
      <c r="D62" s="41" t="s">
        <v>113</v>
      </c>
      <c r="E62" s="41" t="s">
        <v>117</v>
      </c>
      <c r="F62" s="41" t="s">
        <v>40</v>
      </c>
      <c r="G62" s="42" t="n">
        <v>8244.4</v>
      </c>
      <c r="H62" s="43" t="n">
        <v>8563.7</v>
      </c>
      <c r="I62" s="43" t="n">
        <v>8954.8</v>
      </c>
    </row>
    <row customFormat="true" ht="12.6000003814697" outlineLevel="0" r="63" s="27">
      <c r="A63" s="33" t="s">
        <v>118</v>
      </c>
      <c r="B63" s="34" t="s">
        <v>119</v>
      </c>
      <c r="C63" s="35" t="s">
        <v>52</v>
      </c>
      <c r="D63" s="35" t="s">
        <v>120</v>
      </c>
      <c r="E63" s="41" t="n"/>
      <c r="F63" s="35" t="n"/>
      <c r="G63" s="36" t="n">
        <f aca="false" ca="false" dt2D="false" dtr="false" t="normal">G64</f>
        <v>20733.6</v>
      </c>
      <c r="H63" s="37" t="n">
        <f aca="false" ca="false" dt2D="false" dtr="false" t="normal">H64</f>
        <v>18958.7</v>
      </c>
      <c r="I63" s="37" t="n">
        <f aca="false" ca="false" dt2D="false" dtr="false" t="normal">I64</f>
        <v>18408.2</v>
      </c>
    </row>
    <row customFormat="true" ht="12.6000003814697" outlineLevel="0" r="64" s="27">
      <c r="A64" s="33" t="s">
        <v>121</v>
      </c>
      <c r="B64" s="34" t="s">
        <v>122</v>
      </c>
      <c r="C64" s="35" t="s">
        <v>52</v>
      </c>
      <c r="D64" s="35" t="s">
        <v>123</v>
      </c>
      <c r="E64" s="41" t="n"/>
      <c r="F64" s="35" t="n"/>
      <c r="G64" s="36" t="n">
        <f aca="false" ca="false" dt2D="false" dtr="false" t="normal">G65+G67+G69</f>
        <v>20733.6</v>
      </c>
      <c r="H64" s="37" t="n">
        <f aca="false" ca="false" dt2D="false" dtr="false" t="normal">H65+H67+H69</f>
        <v>18958.7</v>
      </c>
      <c r="I64" s="37" t="n">
        <f aca="false" ca="false" dt2D="false" dtr="false" t="normal">I65+I67+I69</f>
        <v>18408.2</v>
      </c>
    </row>
    <row customFormat="true" ht="37.7999992370605" outlineLevel="0" r="65" s="27">
      <c r="A65" s="52" t="s">
        <v>124</v>
      </c>
      <c r="B65" s="53" t="s">
        <v>125</v>
      </c>
      <c r="C65" s="54" t="s">
        <v>52</v>
      </c>
      <c r="D65" s="54" t="s">
        <v>123</v>
      </c>
      <c r="E65" s="41" t="n">
        <v>6100000100</v>
      </c>
      <c r="F65" s="54" t="n"/>
      <c r="G65" s="55" t="n">
        <f aca="false" ca="false" dt2D="false" dtr="false" t="normal">G66</f>
        <v>17538.3</v>
      </c>
      <c r="H65" s="56" t="n">
        <f aca="false" ca="false" dt2D="false" dtr="false" t="normal">H66</f>
        <v>15644.1</v>
      </c>
      <c r="I65" s="56" t="n">
        <f aca="false" ca="false" dt2D="false" dtr="false" t="normal">I66</f>
        <v>15074.7</v>
      </c>
    </row>
    <row customFormat="true" ht="25.2000007629395" outlineLevel="0" r="66" s="27">
      <c r="A66" s="52" t="s">
        <v>126</v>
      </c>
      <c r="B66" s="53" t="s">
        <v>74</v>
      </c>
      <c r="C66" s="54" t="s">
        <v>52</v>
      </c>
      <c r="D66" s="54" t="s">
        <v>123</v>
      </c>
      <c r="E66" s="41" t="n">
        <v>6100000100</v>
      </c>
      <c r="F66" s="54" t="s">
        <v>40</v>
      </c>
      <c r="G66" s="55" t="n">
        <v>17538.3</v>
      </c>
      <c r="H66" s="56" t="n">
        <v>15644.1</v>
      </c>
      <c r="I66" s="56" t="n">
        <v>15074.7</v>
      </c>
    </row>
    <row ht="50.4000015258789" outlineLevel="0" r="67">
      <c r="A67" s="52" t="s">
        <v>127</v>
      </c>
      <c r="B67" s="53" t="s">
        <v>128</v>
      </c>
      <c r="C67" s="54" t="s">
        <v>52</v>
      </c>
      <c r="D67" s="54" t="s">
        <v>123</v>
      </c>
      <c r="E67" s="41" t="n">
        <v>6200000200</v>
      </c>
      <c r="F67" s="54" t="n"/>
      <c r="G67" s="55" t="n">
        <f aca="false" ca="false" dt2D="false" dtr="false" t="normal">G68</f>
        <v>395.3</v>
      </c>
      <c r="H67" s="56" t="n">
        <f aca="false" ca="false" dt2D="false" dtr="false" t="normal">H68</f>
        <v>414.6</v>
      </c>
      <c r="I67" s="56" t="n">
        <f aca="false" ca="false" dt2D="false" dtr="false" t="normal">I68</f>
        <v>433.5</v>
      </c>
    </row>
    <row ht="25.2000007629395" outlineLevel="0" r="68">
      <c r="A68" s="52" t="s">
        <v>129</v>
      </c>
      <c r="B68" s="53" t="s">
        <v>39</v>
      </c>
      <c r="C68" s="54" t="s">
        <v>52</v>
      </c>
      <c r="D68" s="54" t="s">
        <v>123</v>
      </c>
      <c r="E68" s="41" t="n">
        <v>6200000200</v>
      </c>
      <c r="F68" s="54" t="s">
        <v>40</v>
      </c>
      <c r="G68" s="55" t="n">
        <v>395.3</v>
      </c>
      <c r="H68" s="56" t="n">
        <v>414.6</v>
      </c>
      <c r="I68" s="56" t="n">
        <v>433.5</v>
      </c>
    </row>
    <row ht="75.5999984741211" outlineLevel="0" r="69">
      <c r="A69" s="52" t="s">
        <v>130</v>
      </c>
      <c r="B69" s="53" t="s">
        <v>131</v>
      </c>
      <c r="C69" s="54" t="n">
        <v>890</v>
      </c>
      <c r="D69" s="54" t="s">
        <v>123</v>
      </c>
      <c r="E69" s="41" t="n">
        <v>6300000300</v>
      </c>
      <c r="F69" s="54" t="n"/>
      <c r="G69" s="55" t="n">
        <f aca="false" ca="false" dt2D="false" dtr="false" t="normal">G70</f>
        <v>2800</v>
      </c>
      <c r="H69" s="56" t="n">
        <f aca="false" ca="false" dt2D="false" dtr="false" t="normal">H70</f>
        <v>2900</v>
      </c>
      <c r="I69" s="56" t="n">
        <f aca="false" ca="false" dt2D="false" dtr="false" t="normal">I70</f>
        <v>2900</v>
      </c>
    </row>
    <row customHeight="true" ht="28.7999992370605" outlineLevel="0" r="70">
      <c r="A70" s="52" t="s">
        <v>132</v>
      </c>
      <c r="B70" s="53" t="s">
        <v>39</v>
      </c>
      <c r="C70" s="54" t="n">
        <v>890</v>
      </c>
      <c r="D70" s="54" t="s">
        <v>123</v>
      </c>
      <c r="E70" s="41" t="n">
        <v>6300000300</v>
      </c>
      <c r="F70" s="54" t="n">
        <v>200</v>
      </c>
      <c r="G70" s="55" t="n">
        <v>2800</v>
      </c>
      <c r="H70" s="56" t="n">
        <v>2900</v>
      </c>
      <c r="I70" s="56" t="n">
        <v>2900</v>
      </c>
    </row>
    <row customFormat="true" ht="12.6000003814697" outlineLevel="0" r="71" s="27">
      <c r="A71" s="33" t="s">
        <v>133</v>
      </c>
      <c r="B71" s="34" t="s">
        <v>134</v>
      </c>
      <c r="C71" s="35" t="s">
        <v>52</v>
      </c>
      <c r="D71" s="35" t="s">
        <v>135</v>
      </c>
      <c r="E71" s="41" t="n"/>
      <c r="F71" s="35" t="n"/>
      <c r="G71" s="36" t="n">
        <f aca="false" ca="false" dt2D="false" dtr="false" t="normal">G72+G75</f>
        <v>520</v>
      </c>
      <c r="H71" s="37" t="n">
        <f aca="false" ca="false" dt2D="false" dtr="false" t="normal">H72+H75</f>
        <v>540.5</v>
      </c>
      <c r="I71" s="37" t="n">
        <f aca="false" ca="false" dt2D="false" dtr="false" t="normal">I72+I75</f>
        <v>560.6</v>
      </c>
    </row>
    <row customFormat="true" ht="25.2000007629395" outlineLevel="0" r="72" s="27">
      <c r="A72" s="33" t="s">
        <v>136</v>
      </c>
      <c r="B72" s="34" t="s">
        <v>137</v>
      </c>
      <c r="C72" s="35" t="s">
        <v>52</v>
      </c>
      <c r="D72" s="35" t="s">
        <v>138</v>
      </c>
      <c r="E72" s="41" t="n"/>
      <c r="F72" s="35" t="n"/>
      <c r="G72" s="36" t="n">
        <f aca="false" ca="false" dt2D="false" dtr="false" t="normal">G73</f>
        <v>100</v>
      </c>
      <c r="H72" s="37" t="n">
        <f aca="false" ca="false" dt2D="false" dtr="false" t="normal">H73</f>
        <v>100</v>
      </c>
      <c r="I72" s="37" t="n">
        <f aca="false" ca="false" dt2D="false" dtr="false" t="normal">I73</f>
        <v>100</v>
      </c>
    </row>
    <row customHeight="true" ht="72.5999984741211" outlineLevel="0" r="73">
      <c r="A73" s="39" t="s">
        <v>139</v>
      </c>
      <c r="B73" s="40" t="s">
        <v>140</v>
      </c>
      <c r="C73" s="41" t="s">
        <v>52</v>
      </c>
      <c r="D73" s="41" t="s">
        <v>138</v>
      </c>
      <c r="E73" s="41" t="s">
        <v>141</v>
      </c>
      <c r="F73" s="41" t="n"/>
      <c r="G73" s="42" t="n">
        <f aca="false" ca="false" dt2D="false" dtr="false" t="normal">G74</f>
        <v>100</v>
      </c>
      <c r="H73" s="43" t="n">
        <f aca="false" ca="false" dt2D="false" dtr="false" t="normal">H74</f>
        <v>100</v>
      </c>
      <c r="I73" s="43" t="n">
        <f aca="false" ca="false" dt2D="false" dtr="false" t="normal">I74</f>
        <v>100</v>
      </c>
    </row>
    <row ht="25.2000007629395" outlineLevel="0" r="74">
      <c r="A74" s="39" t="s">
        <v>142</v>
      </c>
      <c r="B74" s="40" t="s">
        <v>39</v>
      </c>
      <c r="C74" s="41" t="s">
        <v>52</v>
      </c>
      <c r="D74" s="41" t="s">
        <v>138</v>
      </c>
      <c r="E74" s="41" t="s">
        <v>141</v>
      </c>
      <c r="F74" s="41" t="s">
        <v>40</v>
      </c>
      <c r="G74" s="42" t="n">
        <v>100</v>
      </c>
      <c r="H74" s="43" t="n">
        <v>100</v>
      </c>
      <c r="I74" s="43" t="n">
        <v>100</v>
      </c>
    </row>
    <row customFormat="true" ht="12.6000003814697" outlineLevel="0" r="75" s="27">
      <c r="A75" s="33" t="s">
        <v>143</v>
      </c>
      <c r="B75" s="34" t="s">
        <v>144</v>
      </c>
      <c r="C75" s="35" t="s">
        <v>52</v>
      </c>
      <c r="D75" s="46" t="s">
        <v>145</v>
      </c>
      <c r="E75" s="41" t="n"/>
      <c r="F75" s="35" t="n"/>
      <c r="G75" s="36" t="n">
        <f aca="false" ca="false" dt2D="false" dtr="false" t="normal">G76</f>
        <v>420</v>
      </c>
      <c r="H75" s="37" t="n">
        <f aca="false" ca="false" dt2D="false" dtr="false" t="normal">H76</f>
        <v>440.5</v>
      </c>
      <c r="I75" s="37" t="n">
        <f aca="false" ca="false" dt2D="false" dtr="false" t="normal">I76</f>
        <v>460.6</v>
      </c>
    </row>
    <row ht="25.2000007629395" outlineLevel="0" r="76">
      <c r="A76" s="39" t="s">
        <v>146</v>
      </c>
      <c r="B76" s="40" t="s">
        <v>147</v>
      </c>
      <c r="C76" s="41" t="s">
        <v>52</v>
      </c>
      <c r="D76" s="47" t="s">
        <v>145</v>
      </c>
      <c r="E76" s="41" t="s">
        <v>148</v>
      </c>
      <c r="F76" s="41" t="n"/>
      <c r="G76" s="42" t="n">
        <f aca="false" ca="false" dt2D="false" dtr="false" t="normal">G77</f>
        <v>420</v>
      </c>
      <c r="H76" s="43" t="n">
        <f aca="false" ca="false" dt2D="false" dtr="false" t="normal">H77</f>
        <v>440.5</v>
      </c>
      <c r="I76" s="43" t="n">
        <f aca="false" ca="false" dt2D="false" dtr="false" t="normal">I77</f>
        <v>460.6</v>
      </c>
    </row>
    <row ht="25.2000007629395" outlineLevel="0" r="77">
      <c r="A77" s="39" t="s">
        <v>149</v>
      </c>
      <c r="B77" s="40" t="s">
        <v>39</v>
      </c>
      <c r="C77" s="41" t="s">
        <v>52</v>
      </c>
      <c r="D77" s="47" t="s">
        <v>145</v>
      </c>
      <c r="E77" s="41" t="s">
        <v>148</v>
      </c>
      <c r="F77" s="41" t="s">
        <v>40</v>
      </c>
      <c r="G77" s="42" t="n">
        <v>420</v>
      </c>
      <c r="H77" s="43" t="n">
        <v>440.5</v>
      </c>
      <c r="I77" s="43" t="n">
        <v>460.6</v>
      </c>
    </row>
    <row ht="14.3999996185303" outlineLevel="0" r="78">
      <c r="A78" s="33" t="s">
        <v>150</v>
      </c>
      <c r="B78" s="57" t="s">
        <v>151</v>
      </c>
      <c r="C78" s="58" t="n">
        <v>890</v>
      </c>
      <c r="D78" s="46" t="s">
        <v>152</v>
      </c>
      <c r="E78" s="41" t="n"/>
      <c r="F78" s="41" t="n"/>
      <c r="G78" s="36" t="n">
        <f aca="false" ca="false" dt2D="false" dtr="false" t="normal">G79</f>
        <v>4634</v>
      </c>
      <c r="H78" s="37" t="n">
        <f aca="false" ca="false" dt2D="false" dtr="false" t="normal">H79</f>
        <v>4859.6</v>
      </c>
      <c r="I78" s="37" t="n">
        <f aca="false" ca="false" dt2D="false" dtr="false" t="normal">I79</f>
        <v>5081.7</v>
      </c>
    </row>
    <row ht="14.3999996185303" outlineLevel="0" r="79">
      <c r="A79" s="33" t="s">
        <v>153</v>
      </c>
      <c r="B79" s="57" t="s">
        <v>154</v>
      </c>
      <c r="C79" s="58" t="n">
        <v>890</v>
      </c>
      <c r="D79" s="46" t="s">
        <v>155</v>
      </c>
      <c r="E79" s="41" t="n"/>
      <c r="F79" s="41" t="n"/>
      <c r="G79" s="36" t="n">
        <f aca="false" ca="false" dt2D="false" dtr="false" t="normal">G80+G82</f>
        <v>4634</v>
      </c>
      <c r="H79" s="37" t="n">
        <f aca="false" ca="false" dt2D="false" dtr="false" t="normal">H80+H82</f>
        <v>4859.6</v>
      </c>
      <c r="I79" s="37" t="n">
        <f aca="false" ca="false" dt2D="false" dtr="false" t="normal">I80+I82</f>
        <v>5081.7</v>
      </c>
    </row>
    <row ht="30" outlineLevel="0" r="80">
      <c r="A80" s="39" t="s">
        <v>156</v>
      </c>
      <c r="B80" s="59" t="s">
        <v>157</v>
      </c>
      <c r="C80" s="41" t="s">
        <v>52</v>
      </c>
      <c r="D80" s="47" t="s">
        <v>158</v>
      </c>
      <c r="E80" s="41" t="n">
        <v>4510000560</v>
      </c>
      <c r="F80" s="60" t="n"/>
      <c r="G80" s="42" t="n">
        <f aca="false" ca="false" dt2D="false" dtr="false" t="normal">G81</f>
        <v>2404</v>
      </c>
      <c r="H80" s="43" t="n">
        <f aca="false" ca="false" dt2D="false" dtr="false" t="normal">H81</f>
        <v>2521</v>
      </c>
      <c r="I80" s="43" t="n">
        <f aca="false" ca="false" dt2D="false" dtr="false" t="normal">I81</f>
        <v>2636.2</v>
      </c>
    </row>
    <row ht="30" outlineLevel="0" r="81">
      <c r="A81" s="39" t="s">
        <v>159</v>
      </c>
      <c r="B81" s="59" t="s">
        <v>74</v>
      </c>
      <c r="C81" s="41" t="s">
        <v>52</v>
      </c>
      <c r="D81" s="47" t="s">
        <v>158</v>
      </c>
      <c r="E81" s="41" t="n">
        <v>4510000560</v>
      </c>
      <c r="F81" s="60" t="s">
        <v>40</v>
      </c>
      <c r="G81" s="42" t="n">
        <v>2404</v>
      </c>
      <c r="H81" s="43" t="n">
        <v>2521</v>
      </c>
      <c r="I81" s="43" t="n">
        <v>2636.2</v>
      </c>
    </row>
    <row ht="45" outlineLevel="0" r="82">
      <c r="A82" s="39" t="s">
        <v>160</v>
      </c>
      <c r="B82" s="59" t="s">
        <v>161</v>
      </c>
      <c r="C82" s="41" t="s">
        <v>52</v>
      </c>
      <c r="D82" s="47" t="s">
        <v>158</v>
      </c>
      <c r="E82" s="41" t="n">
        <v>4520000200</v>
      </c>
      <c r="F82" s="60" t="n"/>
      <c r="G82" s="42" t="n">
        <f aca="false" ca="false" dt2D="false" dtr="false" t="normal">G83</f>
        <v>2230</v>
      </c>
      <c r="H82" s="43" t="n">
        <f aca="false" ca="false" dt2D="false" dtr="false" t="normal">H83</f>
        <v>2338.6</v>
      </c>
      <c r="I82" s="43" t="n">
        <f aca="false" ca="false" dt2D="false" dtr="false" t="normal">I83</f>
        <v>2445.5</v>
      </c>
    </row>
    <row ht="30" outlineLevel="0" r="83">
      <c r="A83" s="39" t="s">
        <v>162</v>
      </c>
      <c r="B83" s="59" t="s">
        <v>74</v>
      </c>
      <c r="C83" s="41" t="s">
        <v>52</v>
      </c>
      <c r="D83" s="47" t="s">
        <v>158</v>
      </c>
      <c r="E83" s="41" t="n">
        <v>4520000200</v>
      </c>
      <c r="F83" s="60" t="s">
        <v>40</v>
      </c>
      <c r="G83" s="42" t="n">
        <v>2230</v>
      </c>
      <c r="H83" s="43" t="n">
        <v>2338.6</v>
      </c>
      <c r="I83" s="43" t="n">
        <v>2445.5</v>
      </c>
    </row>
    <row customFormat="true" customHeight="true" ht="45.5999984741211" outlineLevel="0" r="84" s="27">
      <c r="A84" s="33" t="s">
        <v>163</v>
      </c>
      <c r="B84" s="34" t="s">
        <v>164</v>
      </c>
      <c r="C84" s="35" t="s">
        <v>52</v>
      </c>
      <c r="D84" s="35" t="s">
        <v>165</v>
      </c>
      <c r="E84" s="41" t="n"/>
      <c r="F84" s="35" t="n"/>
      <c r="G84" s="36" t="n">
        <f aca="false" ca="false" dt2D="false" dtr="false" t="normal">G85+G88+G91</f>
        <v>1232.7</v>
      </c>
      <c r="H84" s="37" t="n">
        <f aca="false" ca="false" dt2D="false" dtr="false" t="normal">H85+H88+H91</f>
        <v>1292.4</v>
      </c>
      <c r="I84" s="37" t="n">
        <f aca="false" ca="false" dt2D="false" dtr="false" t="normal">I85+I88+I91</f>
        <v>1351.5</v>
      </c>
    </row>
    <row customFormat="true" customHeight="true" ht="22.7999992370605" outlineLevel="0" r="85" s="27">
      <c r="A85" s="33" t="s">
        <v>166</v>
      </c>
      <c r="B85" s="34" t="s">
        <v>167</v>
      </c>
      <c r="C85" s="35" t="s">
        <v>52</v>
      </c>
      <c r="D85" s="35" t="n">
        <v>1001</v>
      </c>
      <c r="E85" s="41" t="n"/>
      <c r="F85" s="35" t="n"/>
      <c r="G85" s="36" t="n">
        <f aca="false" ca="false" dt2D="false" dtr="false" t="normal">G86</f>
        <v>428</v>
      </c>
      <c r="H85" s="37" t="n">
        <f aca="false" ca="false" dt2D="false" dtr="false" t="normal">H86</f>
        <v>448.7</v>
      </c>
      <c r="I85" s="37" t="n">
        <f aca="false" ca="false" dt2D="false" dtr="false" t="normal">I86</f>
        <v>469.2</v>
      </c>
    </row>
    <row customHeight="true" ht="58.2000007629395" outlineLevel="0" r="86">
      <c r="A86" s="39" t="s">
        <v>168</v>
      </c>
      <c r="B86" s="40" t="s">
        <v>169</v>
      </c>
      <c r="C86" s="41" t="s">
        <v>52</v>
      </c>
      <c r="D86" s="41" t="n">
        <v>1001</v>
      </c>
      <c r="E86" s="41" t="n">
        <v>5050000231</v>
      </c>
      <c r="F86" s="41" t="n"/>
      <c r="G86" s="42" t="n">
        <f aca="false" ca="false" dt2D="false" dtr="false" t="normal">G87</f>
        <v>428</v>
      </c>
      <c r="H86" s="43" t="n">
        <f aca="false" ca="false" dt2D="false" dtr="false" t="normal">H87</f>
        <v>448.7</v>
      </c>
      <c r="I86" s="43" t="n">
        <f aca="false" ca="false" dt2D="false" dtr="false" t="normal">I87</f>
        <v>469.2</v>
      </c>
    </row>
    <row customHeight="true" ht="19.7999992370605" outlineLevel="0" r="87">
      <c r="A87" s="39" t="s">
        <v>170</v>
      </c>
      <c r="B87" s="40" t="s">
        <v>171</v>
      </c>
      <c r="C87" s="41" t="s">
        <v>52</v>
      </c>
      <c r="D87" s="41" t="n">
        <v>1001</v>
      </c>
      <c r="E87" s="41" t="n">
        <v>5050000231</v>
      </c>
      <c r="F87" s="41" t="s">
        <v>172</v>
      </c>
      <c r="G87" s="42" t="n">
        <v>428</v>
      </c>
      <c r="H87" s="43" t="n">
        <v>448.7</v>
      </c>
      <c r="I87" s="43" t="n">
        <v>469.2</v>
      </c>
    </row>
    <row customFormat="true" customHeight="true" ht="25.2000007629395" outlineLevel="0" r="88" s="61">
      <c r="A88" s="62" t="s">
        <v>173</v>
      </c>
      <c r="B88" s="63" t="s">
        <v>174</v>
      </c>
      <c r="C88" s="64" t="n">
        <v>890</v>
      </c>
      <c r="D88" s="64" t="n">
        <v>1003</v>
      </c>
      <c r="E88" s="41" t="n"/>
      <c r="F88" s="64" t="n"/>
      <c r="G88" s="65" t="n">
        <f aca="false" ca="false" dt2D="false" dtr="false" t="normal">G90</f>
        <v>604.7</v>
      </c>
      <c r="H88" s="66" t="n">
        <f aca="false" ca="false" dt2D="false" dtr="false" t="normal">H90</f>
        <v>634</v>
      </c>
      <c r="I88" s="66" t="n">
        <f aca="false" ca="false" dt2D="false" dtr="false" t="normal">I90</f>
        <v>663</v>
      </c>
    </row>
    <row customFormat="true" customHeight="true" ht="58.9500007629395" outlineLevel="0" r="89" s="67">
      <c r="A89" s="52" t="s">
        <v>175</v>
      </c>
      <c r="B89" s="53" t="s">
        <v>176</v>
      </c>
      <c r="C89" s="54" t="n">
        <v>890</v>
      </c>
      <c r="D89" s="54" t="n">
        <v>1003</v>
      </c>
      <c r="E89" s="41" t="n">
        <v>5050000230</v>
      </c>
      <c r="F89" s="54" t="n"/>
      <c r="G89" s="55" t="n">
        <f aca="false" ca="false" dt2D="false" dtr="false" t="normal">G90</f>
        <v>604.7</v>
      </c>
      <c r="H89" s="56" t="n">
        <f aca="false" ca="false" dt2D="false" dtr="false" t="normal">H90</f>
        <v>634</v>
      </c>
      <c r="I89" s="56" t="n">
        <f aca="false" ca="false" dt2D="false" dtr="false" t="normal">I90</f>
        <v>663</v>
      </c>
    </row>
    <row customFormat="true" ht="25.2000007629395" outlineLevel="0" r="90" s="67">
      <c r="A90" s="52" t="s">
        <v>177</v>
      </c>
      <c r="B90" s="53" t="s">
        <v>178</v>
      </c>
      <c r="C90" s="54" t="n">
        <v>890</v>
      </c>
      <c r="D90" s="54" t="n">
        <v>1003</v>
      </c>
      <c r="E90" s="41" t="n">
        <v>5050000230</v>
      </c>
      <c r="F90" s="54" t="s">
        <v>172</v>
      </c>
      <c r="G90" s="55" t="n">
        <v>604.7</v>
      </c>
      <c r="H90" s="56" t="n">
        <v>634</v>
      </c>
      <c r="I90" s="56" t="n">
        <v>663</v>
      </c>
    </row>
    <row customFormat="true" customHeight="true" ht="29.3999996185303" outlineLevel="0" r="91" s="61">
      <c r="A91" s="62" t="s">
        <v>179</v>
      </c>
      <c r="B91" s="57" t="s">
        <v>180</v>
      </c>
      <c r="C91" s="64" t="n">
        <v>890</v>
      </c>
      <c r="D91" s="64" t="n">
        <v>1006</v>
      </c>
      <c r="E91" s="41" t="n"/>
      <c r="F91" s="64" t="n"/>
      <c r="G91" s="65" t="n">
        <f aca="false" ca="false" dt2D="false" dtr="false" t="normal">G93</f>
        <v>200</v>
      </c>
      <c r="H91" s="66" t="n">
        <f aca="false" ca="false" dt2D="false" dtr="false" t="normal">H93</f>
        <v>209.7</v>
      </c>
      <c r="I91" s="66" t="n">
        <f aca="false" ca="false" dt2D="false" dtr="false" t="normal">I93</f>
        <v>219.3</v>
      </c>
    </row>
    <row customFormat="true" ht="30" outlineLevel="0" r="92" s="67">
      <c r="A92" s="52" t="s">
        <v>181</v>
      </c>
      <c r="B92" s="59" t="s">
        <v>182</v>
      </c>
      <c r="C92" s="54" t="n">
        <v>890</v>
      </c>
      <c r="D92" s="54" t="n">
        <v>1006</v>
      </c>
      <c r="E92" s="41" t="n">
        <v>7950000321</v>
      </c>
      <c r="F92" s="54" t="n"/>
      <c r="G92" s="55" t="n">
        <f aca="false" ca="false" dt2D="false" dtr="false" t="normal">G93</f>
        <v>200</v>
      </c>
      <c r="H92" s="56" t="n">
        <f aca="false" ca="false" dt2D="false" dtr="false" t="normal">H93</f>
        <v>209.7</v>
      </c>
      <c r="I92" s="56" t="n">
        <f aca="false" ca="false" dt2D="false" dtr="false" t="normal">I93</f>
        <v>219.3</v>
      </c>
    </row>
    <row customFormat="true" ht="30" outlineLevel="0" r="93" s="67">
      <c r="A93" s="52" t="s">
        <v>183</v>
      </c>
      <c r="B93" s="59" t="s">
        <v>74</v>
      </c>
      <c r="C93" s="54" t="n">
        <v>890</v>
      </c>
      <c r="D93" s="54" t="n">
        <v>1006</v>
      </c>
      <c r="E93" s="41" t="n">
        <v>7950000321</v>
      </c>
      <c r="F93" s="54" t="n">
        <v>200</v>
      </c>
      <c r="G93" s="55" t="n">
        <v>200</v>
      </c>
      <c r="H93" s="56" t="n">
        <v>209.7</v>
      </c>
      <c r="I93" s="56" t="n">
        <v>219.3</v>
      </c>
    </row>
    <row customFormat="true" ht="12.6000003814697" outlineLevel="0" r="94" s="27">
      <c r="A94" s="33" t="s">
        <v>184</v>
      </c>
      <c r="B94" s="34" t="s">
        <v>185</v>
      </c>
      <c r="C94" s="35" t="s">
        <v>52</v>
      </c>
      <c r="D94" s="35" t="n">
        <v>1101</v>
      </c>
      <c r="E94" s="41" t="n"/>
      <c r="F94" s="35" t="n"/>
      <c r="G94" s="36" t="n">
        <f aca="false" ca="false" dt2D="false" dtr="false" t="normal">G95</f>
        <v>500</v>
      </c>
      <c r="H94" s="37" t="n">
        <f aca="false" ca="false" dt2D="false" dtr="false" t="normal">H95</f>
        <v>524.3</v>
      </c>
      <c r="I94" s="37" t="n">
        <f aca="false" ca="false" dt2D="false" dtr="false" t="normal">I95</f>
        <v>548.3</v>
      </c>
    </row>
    <row customFormat="true" ht="12.6000003814697" outlineLevel="0" r="95" s="27">
      <c r="A95" s="33" t="s">
        <v>186</v>
      </c>
      <c r="B95" s="34" t="s">
        <v>187</v>
      </c>
      <c r="C95" s="35" t="s">
        <v>52</v>
      </c>
      <c r="D95" s="35" t="n">
        <v>1101</v>
      </c>
      <c r="E95" s="41" t="n"/>
      <c r="F95" s="35" t="n"/>
      <c r="G95" s="36" t="n">
        <f aca="false" ca="false" dt2D="false" dtr="false" t="normal">G96</f>
        <v>500</v>
      </c>
      <c r="H95" s="37" t="n">
        <f aca="false" ca="false" dt2D="false" dtr="false" t="normal">H96</f>
        <v>524.3</v>
      </c>
      <c r="I95" s="37" t="n">
        <f aca="false" ca="false" dt2D="false" dtr="false" t="normal">I96</f>
        <v>548.3</v>
      </c>
    </row>
    <row customFormat="true" ht="75.5999984741211" outlineLevel="0" r="96" s="1">
      <c r="A96" s="39" t="s">
        <v>188</v>
      </c>
      <c r="B96" s="40" t="s">
        <v>189</v>
      </c>
      <c r="C96" s="41" t="s">
        <v>52</v>
      </c>
      <c r="D96" s="41" t="n">
        <v>1101</v>
      </c>
      <c r="E96" s="41" t="n">
        <v>5120000240</v>
      </c>
      <c r="F96" s="41" t="n"/>
      <c r="G96" s="42" t="n">
        <f aca="false" ca="false" dt2D="false" dtr="false" t="normal">G97</f>
        <v>500</v>
      </c>
      <c r="H96" s="43" t="n">
        <f aca="false" ca="false" dt2D="false" dtr="false" t="normal">H97</f>
        <v>524.3</v>
      </c>
      <c r="I96" s="43" t="n">
        <f aca="false" ca="false" dt2D="false" dtr="false" t="normal">I97</f>
        <v>548.3</v>
      </c>
    </row>
    <row customFormat="true" ht="25.2000007629395" outlineLevel="0" r="97" s="1">
      <c r="A97" s="39" t="s">
        <v>190</v>
      </c>
      <c r="B97" s="40" t="s">
        <v>39</v>
      </c>
      <c r="C97" s="41" t="s">
        <v>52</v>
      </c>
      <c r="D97" s="41" t="n">
        <v>1101</v>
      </c>
      <c r="E97" s="41" t="n">
        <v>5120000240</v>
      </c>
      <c r="F97" s="41" t="s">
        <v>40</v>
      </c>
      <c r="G97" s="42" t="n">
        <v>500</v>
      </c>
      <c r="H97" s="43" t="n">
        <v>524.3</v>
      </c>
      <c r="I97" s="43" t="n">
        <v>548.3</v>
      </c>
    </row>
    <row customFormat="true" ht="12.6000003814697" outlineLevel="0" r="98" s="27">
      <c r="A98" s="33" t="s">
        <v>191</v>
      </c>
      <c r="B98" s="34" t="s">
        <v>192</v>
      </c>
      <c r="C98" s="35" t="s">
        <v>52</v>
      </c>
      <c r="D98" s="35" t="s">
        <v>193</v>
      </c>
      <c r="E98" s="41" t="n"/>
      <c r="F98" s="35" t="n"/>
      <c r="G98" s="36" t="n">
        <f aca="false" ca="false" dt2D="false" dtr="false" t="normal">G99</f>
        <v>759.6</v>
      </c>
      <c r="H98" s="37" t="n">
        <f aca="false" ca="false" dt2D="false" dtr="false" t="normal">H99</f>
        <v>796.5</v>
      </c>
      <c r="I98" s="37" t="n">
        <f aca="false" ca="false" dt2D="false" dtr="false" t="normal">I99</f>
        <v>832.9</v>
      </c>
    </row>
    <row customFormat="true" customHeight="true" ht="33.5999984741211" outlineLevel="0" r="99" s="27">
      <c r="A99" s="33" t="s">
        <v>194</v>
      </c>
      <c r="B99" s="34" t="s">
        <v>195</v>
      </c>
      <c r="C99" s="35" t="s">
        <v>52</v>
      </c>
      <c r="D99" s="35" t="s">
        <v>196</v>
      </c>
      <c r="E99" s="41" t="n"/>
      <c r="F99" s="35" t="n"/>
      <c r="G99" s="36" t="n">
        <f aca="false" ca="false" dt2D="false" dtr="false" t="normal">G100</f>
        <v>759.6</v>
      </c>
      <c r="H99" s="37" t="n">
        <f aca="false" ca="false" dt2D="false" dtr="false" t="normal">H100</f>
        <v>796.5</v>
      </c>
      <c r="I99" s="37" t="n">
        <f aca="false" ca="false" dt2D="false" dtr="false" t="normal">I100</f>
        <v>832.9</v>
      </c>
    </row>
    <row customFormat="true" ht="37.7999992370605" outlineLevel="0" r="100" s="1">
      <c r="A100" s="39" t="s">
        <v>197</v>
      </c>
      <c r="B100" s="40" t="s">
        <v>198</v>
      </c>
      <c r="C100" s="41" t="s">
        <v>52</v>
      </c>
      <c r="D100" s="41" t="s">
        <v>196</v>
      </c>
      <c r="E100" s="41" t="n">
        <v>4570000250</v>
      </c>
      <c r="F100" s="41" t="n"/>
      <c r="G100" s="42" t="n">
        <f aca="false" ca="false" dt2D="false" dtr="false" t="normal">G101</f>
        <v>759.6</v>
      </c>
      <c r="H100" s="43" t="n">
        <f aca="false" ca="false" dt2D="false" dtr="false" t="normal">H101</f>
        <v>796.5</v>
      </c>
      <c r="I100" s="43" t="n">
        <f aca="false" ca="false" dt2D="false" dtr="false" t="normal">I101</f>
        <v>832.9</v>
      </c>
    </row>
    <row customFormat="true" ht="25.2000007629395" outlineLevel="0" r="101" s="1">
      <c r="A101" s="39" t="s">
        <v>199</v>
      </c>
      <c r="B101" s="40" t="s">
        <v>39</v>
      </c>
      <c r="C101" s="41" t="s">
        <v>52</v>
      </c>
      <c r="D101" s="41" t="s">
        <v>196</v>
      </c>
      <c r="E101" s="41" t="s">
        <v>200</v>
      </c>
      <c r="F101" s="41" t="s">
        <v>40</v>
      </c>
      <c r="G101" s="42" t="n">
        <v>759.6</v>
      </c>
      <c r="H101" s="43" t="n">
        <v>796.5</v>
      </c>
      <c r="I101" s="43" t="n">
        <v>832.9</v>
      </c>
    </row>
    <row customFormat="true" ht="12.6000003814697" outlineLevel="0" r="102" s="27">
      <c r="A102" s="33" t="n"/>
      <c r="B102" s="68" t="s">
        <v>201</v>
      </c>
      <c r="C102" s="35" t="n"/>
      <c r="D102" s="35" t="n"/>
      <c r="E102" s="35" t="n"/>
      <c r="F102" s="35" t="n"/>
      <c r="G102" s="36" t="n">
        <f aca="false" ca="false" dt2D="false" dtr="false" t="normal">G10+G25</f>
        <v>53702.09999999999</v>
      </c>
      <c r="H102" s="36" t="n">
        <f aca="false" ca="false" dt2D="false" dtr="false" t="normal">H10+H25</f>
        <v>54298.8</v>
      </c>
      <c r="I102" s="36" t="n">
        <f aca="false" ca="false" dt2D="false" dtr="false" t="normal">I10+I25</f>
        <v>56763</v>
      </c>
    </row>
  </sheetData>
  <mergeCells count="12">
    <mergeCell ref="E8:E9"/>
    <mergeCell ref="G7:I7"/>
    <mergeCell ref="F8:F9"/>
    <mergeCell ref="G8:G9"/>
    <mergeCell ref="A5:I5"/>
    <mergeCell ref="A1:I1"/>
    <mergeCell ref="A2:I2"/>
    <mergeCell ref="H8:I8"/>
    <mergeCell ref="A8:A9"/>
    <mergeCell ref="B8:B9"/>
    <mergeCell ref="C8:C9"/>
    <mergeCell ref="D8:D9"/>
  </mergeCells>
  <pageMargins bottom="0.354330688714981" footer="0" header="0" left="1.18110227584839" right="0.236220464110374" top="0.354330688714981"/>
  <pageSetup fitToHeight="6" fitToWidth="1" orientation="portrait" paperHeight="297mm" paperSize="9" paperWidth="210mm" scale="100"/>
  <headerFooter>
    <oddHeader>&amp;C&amp;10&amp;"Arial,Regular"&amp;P&amp;12&amp;"-,Regular"</oddHeader>
  </headerFooter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2022-12-08T11:13:17Z</dcterms:modified>
</cp:coreProperties>
</file>