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11952" tabRatio="674" activeTab="0"/>
  </bookViews>
  <sheets>
    <sheet name=" 24- 26_изм.2" sheetId="1" r:id="rId1"/>
    <sheet name="Лист1" sheetId="2" r:id="rId2"/>
  </sheets>
  <definedNames>
    <definedName name="_xlnm.Print_Titles" localSheetId="0">' 24- 26_изм.2'!$6:$8</definedName>
  </definedNames>
  <calcPr fullCalcOnLoad="1"/>
</workbook>
</file>

<file path=xl/sharedStrings.xml><?xml version="1.0" encoding="utf-8"?>
<sst xmlns="http://schemas.openxmlformats.org/spreadsheetml/2006/main" count="92" uniqueCount="54">
  <si>
    <t>Наименование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</si>
  <si>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</si>
  <si>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</si>
  <si>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</si>
  <si>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</si>
  <si>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</si>
  <si>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</si>
  <si>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</si>
  <si>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</si>
  <si>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</si>
  <si>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</si>
  <si>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</si>
  <si>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</si>
  <si>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</si>
  <si>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</si>
  <si>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</si>
  <si>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</si>
  <si>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</si>
  <si>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</si>
  <si>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</si>
  <si>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</si>
  <si>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</si>
  <si>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</si>
  <si>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</si>
  <si>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</si>
  <si>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</si>
  <si>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</si>
  <si>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</si>
  <si>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</si>
  <si>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</si>
  <si>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</si>
  <si>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</si>
  <si>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</si>
  <si>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10</t>
  </si>
  <si>
    <t>12</t>
  </si>
  <si>
    <t>ИТОГО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</si>
  <si>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</si>
  <si>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</si>
  <si>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08</t>
  </si>
  <si>
    <t>Культура</t>
  </si>
  <si>
    <t>Социальное обеспечение населения</t>
  </si>
  <si>
    <t>ФИЗИЧЕСКАЯ КУЛЬТУРА И СПОРТ</t>
  </si>
  <si>
    <t>Физическая культура</t>
  </si>
  <si>
    <t>11</t>
  </si>
  <si>
    <t xml:space="preserve"> Приложение № 4</t>
  </si>
  <si>
    <t xml:space="preserve">Молодежная политика </t>
  </si>
  <si>
    <t xml:space="preserve">Плановый период
</t>
  </si>
  <si>
    <t>2024 год</t>
  </si>
  <si>
    <t>2025 год</t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</si>
  <si>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2024 год и на плановый период 2025 и 2026 годов по  разделам  и  подразделам  классификации  расходов </t>
  </si>
  <si>
    <t>2026 год</t>
  </si>
  <si>
    <t>Обеспечение проведения выборов и референдумов</t>
  </si>
  <si>
    <t>Охрана семьи и детства</t>
  </si>
  <si>
    <t>к решению от 27.03.2024 №10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</si>
</sst>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wrapText="1"/>
    </xf>
    <xf numFmtId="182" fontId="3" fillId="0" borderId="11" xfId="0" applyNumberFormat="1" applyFont="1" applyFill="1" applyBorder="1" applyAlignment="1">
      <alignment horizontal="right" wrapText="1"/>
    </xf>
    <xf numFmtId="182" fontId="6" fillId="0" borderId="15" xfId="0" applyNumberFormat="1" applyFont="1" applyFill="1" applyBorder="1" applyAlignment="1">
      <alignment horizontal="right" wrapText="1"/>
    </xf>
    <xf numFmtId="182" fontId="42" fillId="0" borderId="10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tabSelected="1" zoomScale="80" zoomScaleNormal="80" zoomScaleSheetLayoutView="100" workbookViewId="0" topLeftCell="A1">
      <selection activeCell="A2" sqref="A2:F2"/>
    </sheetView>
  </sheetViews>
  <sheetFormatPr defaultColWidth="9.140625" defaultRowHeight="12.75"/>
  <cols>
    <col min="1" max="1" width="53.8515625" style="4" customWidth="1"/>
    <col min="2" max="2" width="8.57421875" style="9" customWidth="1"/>
    <col min="3" max="3" width="11.00390625" style="9" customWidth="1"/>
    <col min="4" max="4" width="11.57421875" style="12" customWidth="1"/>
    <col min="5" max="5" width="12.57421875" style="3" customWidth="1"/>
    <col min="6" max="6" width="12.28125" style="3" customWidth="1"/>
    <col min="7" max="16384" width="9.140625" style="3" customWidth="1"/>
  </cols>
  <sheetData>
    <row r="1" spans="1:6" ht="12.75">
      <c r="A1" s="32" t="s">
        <v>44</v>
      </c>
      <c r="B1" s="33"/>
      <c r="C1" s="33"/>
      <c r="D1" s="33"/>
      <c r="E1" s="31"/>
      <c r="F1" s="31"/>
    </row>
    <row r="2" spans="1:6" ht="12.75">
      <c r="A2" s="34" t="s">
        <v>53</v>
      </c>
      <c r="B2" s="33"/>
      <c r="C2" s="33"/>
      <c r="D2" s="33"/>
      <c r="E2" s="31"/>
      <c r="F2" s="31"/>
    </row>
    <row r="3" spans="2:4" ht="13.5">
      <c r="B3" s="8"/>
      <c r="C3" s="8"/>
      <c r="D3" s="11"/>
    </row>
    <row r="4" spans="1:4" ht="13.5" customHeight="1">
      <c r="A4" s="35"/>
      <c r="B4" s="35"/>
      <c r="C4" s="35"/>
      <c r="D4" s="11"/>
    </row>
    <row r="5" spans="1:6" ht="70.5" customHeight="1">
      <c r="A5" s="30" t="s">
        <v>49</v>
      </c>
      <c r="B5" s="31"/>
      <c r="C5" s="31"/>
      <c r="D5" s="31"/>
      <c r="E5" s="31"/>
      <c r="F5" s="31"/>
    </row>
    <row r="6" spans="4:6" ht="12.75">
      <c r="D6" s="28" t="s">
        <v>21</v>
      </c>
      <c r="E6" s="29"/>
      <c r="F6" s="29"/>
    </row>
    <row r="7" spans="1:6" ht="21.75" customHeight="1">
      <c r="A7" s="36" t="s">
        <v>0</v>
      </c>
      <c r="B7" s="39" t="s">
        <v>22</v>
      </c>
      <c r="C7" s="39" t="s">
        <v>23</v>
      </c>
      <c r="D7" s="41" t="s">
        <v>47</v>
      </c>
      <c r="E7" s="36" t="s">
        <v>46</v>
      </c>
      <c r="F7" s="37"/>
    </row>
    <row r="8" spans="1:6" s="5" customFormat="1" ht="57" customHeight="1">
      <c r="A8" s="38"/>
      <c r="B8" s="40"/>
      <c r="C8" s="40"/>
      <c r="D8" s="42"/>
      <c r="E8" s="22" t="s">
        <v>48</v>
      </c>
      <c r="F8" s="22" t="s">
        <v>50</v>
      </c>
    </row>
    <row r="9" spans="1:6" s="7" customFormat="1" ht="13.5">
      <c r="A9" s="6" t="s">
        <v>1</v>
      </c>
      <c r="B9" s="14" t="s">
        <v>24</v>
      </c>
      <c r="C9" s="10" t="s">
        <v>2</v>
      </c>
      <c r="D9" s="23">
        <f>SUM(D10:D15)</f>
        <v>22833.5</v>
      </c>
      <c r="E9" s="23">
        <f>SUM(E10:E15)</f>
        <v>17341.399999999998</v>
      </c>
      <c r="F9" s="23">
        <f>SUM(F10:F15)</f>
        <v>18031.1</v>
      </c>
    </row>
    <row r="10" spans="1:7" s="7" customFormat="1" ht="30" customHeight="1">
      <c r="A10" s="1" t="s">
        <v>3</v>
      </c>
      <c r="B10" s="15" t="s">
        <v>24</v>
      </c>
      <c r="C10" s="15" t="s">
        <v>25</v>
      </c>
      <c r="D10" s="24">
        <v>1808.9</v>
      </c>
      <c r="E10" s="24">
        <v>1859.1</v>
      </c>
      <c r="F10" s="24">
        <v>1933.3</v>
      </c>
      <c r="G10" s="13"/>
    </row>
    <row r="11" spans="1:6" s="7" customFormat="1" ht="44.25" customHeight="1">
      <c r="A11" s="1" t="s">
        <v>4</v>
      </c>
      <c r="B11" s="15" t="s">
        <v>24</v>
      </c>
      <c r="C11" s="15" t="s">
        <v>26</v>
      </c>
      <c r="D11" s="24">
        <v>1592.1</v>
      </c>
      <c r="E11" s="24">
        <v>1656.4</v>
      </c>
      <c r="F11" s="24">
        <v>1696.7</v>
      </c>
    </row>
    <row r="12" spans="1:6" s="7" customFormat="1" ht="44.25" customHeight="1">
      <c r="A12" s="1" t="s">
        <v>5</v>
      </c>
      <c r="B12" s="15" t="s">
        <v>24</v>
      </c>
      <c r="C12" s="15" t="s">
        <v>27</v>
      </c>
      <c r="D12" s="24">
        <v>15176.2</v>
      </c>
      <c r="E12" s="24">
        <v>13039.8</v>
      </c>
      <c r="F12" s="24">
        <v>13586.1</v>
      </c>
    </row>
    <row r="13" spans="1:6" s="7" customFormat="1" ht="13.5">
      <c r="A13" s="1" t="s">
        <v>51</v>
      </c>
      <c r="B13" s="15" t="s">
        <v>24</v>
      </c>
      <c r="C13" s="15" t="s">
        <v>32</v>
      </c>
      <c r="D13" s="27">
        <v>2994.1</v>
      </c>
      <c r="E13" s="24">
        <v>0</v>
      </c>
      <c r="F13" s="24">
        <v>0</v>
      </c>
    </row>
    <row r="14" spans="1:6" s="7" customFormat="1" ht="13.5">
      <c r="A14" s="1" t="s">
        <v>6</v>
      </c>
      <c r="B14" s="15" t="s">
        <v>24</v>
      </c>
      <c r="C14" s="15">
        <v>11</v>
      </c>
      <c r="D14" s="24">
        <v>10</v>
      </c>
      <c r="E14" s="24">
        <v>10</v>
      </c>
      <c r="F14" s="24">
        <v>10</v>
      </c>
    </row>
    <row r="15" spans="1:6" s="7" customFormat="1" ht="13.5">
      <c r="A15" s="1" t="s">
        <v>7</v>
      </c>
      <c r="B15" s="15" t="s">
        <v>24</v>
      </c>
      <c r="C15" s="15" t="s">
        <v>28</v>
      </c>
      <c r="D15" s="24">
        <v>1252.2</v>
      </c>
      <c r="E15" s="24">
        <v>776.1</v>
      </c>
      <c r="F15" s="24">
        <v>805</v>
      </c>
    </row>
    <row r="16" spans="1:6" s="7" customFormat="1" ht="31.5" customHeight="1">
      <c r="A16" s="6" t="s">
        <v>8</v>
      </c>
      <c r="B16" s="14" t="s">
        <v>26</v>
      </c>
      <c r="C16" s="10" t="s">
        <v>2</v>
      </c>
      <c r="D16" s="23">
        <f>D17+D18</f>
        <v>671</v>
      </c>
      <c r="E16" s="23">
        <f>E17+E18</f>
        <v>588.5</v>
      </c>
      <c r="F16" s="23">
        <f>F17+F18</f>
        <v>612</v>
      </c>
    </row>
    <row r="17" spans="1:6" s="7" customFormat="1" ht="48" customHeight="1">
      <c r="A17" s="1" t="s">
        <v>36</v>
      </c>
      <c r="B17" s="15" t="s">
        <v>26</v>
      </c>
      <c r="C17" s="15" t="s">
        <v>33</v>
      </c>
      <c r="D17" s="24">
        <v>10</v>
      </c>
      <c r="E17" s="24">
        <v>0</v>
      </c>
      <c r="F17" s="24">
        <v>0</v>
      </c>
    </row>
    <row r="18" spans="1:6" s="7" customFormat="1" ht="33" customHeight="1">
      <c r="A18" s="2" t="s">
        <v>9</v>
      </c>
      <c r="B18" s="15" t="s">
        <v>26</v>
      </c>
      <c r="C18" s="15">
        <v>14</v>
      </c>
      <c r="D18" s="24">
        <v>661</v>
      </c>
      <c r="E18" s="24">
        <v>588.5</v>
      </c>
      <c r="F18" s="24">
        <v>612</v>
      </c>
    </row>
    <row r="19" spans="1:6" s="7" customFormat="1" ht="15.75" customHeight="1">
      <c r="A19" s="6" t="s">
        <v>10</v>
      </c>
      <c r="B19" s="14" t="s">
        <v>27</v>
      </c>
      <c r="C19" s="10" t="s">
        <v>2</v>
      </c>
      <c r="D19" s="23">
        <f>D20+D21</f>
        <v>11227.900000000001</v>
      </c>
      <c r="E19" s="23">
        <f>E20+E21</f>
        <v>10784.1</v>
      </c>
      <c r="F19" s="23">
        <f>F20+F21</f>
        <v>11204.2</v>
      </c>
    </row>
    <row r="20" spans="1:6" s="7" customFormat="1" ht="15.75" customHeight="1">
      <c r="A20" s="1" t="s">
        <v>11</v>
      </c>
      <c r="B20" s="15" t="s">
        <v>27</v>
      </c>
      <c r="C20" s="15" t="s">
        <v>24</v>
      </c>
      <c r="D20" s="24">
        <v>254.1</v>
      </c>
      <c r="E20" s="24">
        <v>254.1</v>
      </c>
      <c r="F20" s="24">
        <v>254.1</v>
      </c>
    </row>
    <row r="21" spans="1:6" s="7" customFormat="1" ht="13.5">
      <c r="A21" s="1" t="s">
        <v>12</v>
      </c>
      <c r="B21" s="15" t="s">
        <v>27</v>
      </c>
      <c r="C21" s="15" t="s">
        <v>29</v>
      </c>
      <c r="D21" s="27">
        <f>9986.6+1000-12.8</f>
        <v>10973.800000000001</v>
      </c>
      <c r="E21" s="24">
        <v>10530</v>
      </c>
      <c r="F21" s="24">
        <v>10950.1</v>
      </c>
    </row>
    <row r="22" spans="1:6" s="7" customFormat="1" ht="15.75" customHeight="1">
      <c r="A22" s="6" t="s">
        <v>13</v>
      </c>
      <c r="B22" s="14" t="s">
        <v>30</v>
      </c>
      <c r="C22" s="10" t="s">
        <v>2</v>
      </c>
      <c r="D22" s="23">
        <f>D23</f>
        <v>16523.5</v>
      </c>
      <c r="E22" s="23">
        <f>E23</f>
        <v>19238.3</v>
      </c>
      <c r="F22" s="23">
        <f>F23</f>
        <v>18551</v>
      </c>
    </row>
    <row r="23" spans="1:6" s="7" customFormat="1" ht="18" customHeight="1">
      <c r="A23" s="2" t="s">
        <v>14</v>
      </c>
      <c r="B23" s="15" t="s">
        <v>30</v>
      </c>
      <c r="C23" s="15" t="s">
        <v>26</v>
      </c>
      <c r="D23" s="27">
        <v>16523.5</v>
      </c>
      <c r="E23" s="24">
        <v>19238.3</v>
      </c>
      <c r="F23" s="24">
        <v>18551</v>
      </c>
    </row>
    <row r="24" spans="1:6" s="7" customFormat="1" ht="13.5">
      <c r="A24" s="6" t="s">
        <v>15</v>
      </c>
      <c r="B24" s="14" t="s">
        <v>32</v>
      </c>
      <c r="C24" s="10" t="s">
        <v>2</v>
      </c>
      <c r="D24" s="23">
        <f>D25+D26</f>
        <v>645</v>
      </c>
      <c r="E24" s="23">
        <f>E25+E26</f>
        <v>485.5</v>
      </c>
      <c r="F24" s="23">
        <f>F25+F26</f>
        <v>500.8</v>
      </c>
    </row>
    <row r="25" spans="1:6" s="7" customFormat="1" ht="27">
      <c r="A25" s="1" t="s">
        <v>16</v>
      </c>
      <c r="B25" s="15" t="s">
        <v>32</v>
      </c>
      <c r="C25" s="15" t="s">
        <v>30</v>
      </c>
      <c r="D25" s="27">
        <v>150</v>
      </c>
      <c r="E25" s="24">
        <v>100</v>
      </c>
      <c r="F25" s="24">
        <v>100</v>
      </c>
    </row>
    <row r="26" spans="1:6" s="7" customFormat="1" ht="13.5">
      <c r="A26" s="1" t="s">
        <v>45</v>
      </c>
      <c r="B26" s="15" t="s">
        <v>32</v>
      </c>
      <c r="C26" s="15" t="s">
        <v>32</v>
      </c>
      <c r="D26" s="24">
        <v>495</v>
      </c>
      <c r="E26" s="24">
        <v>385.5</v>
      </c>
      <c r="F26" s="24">
        <v>400.8</v>
      </c>
    </row>
    <row r="27" spans="1:6" s="7" customFormat="1" ht="13.5">
      <c r="A27" s="6" t="s">
        <v>37</v>
      </c>
      <c r="B27" s="14" t="s">
        <v>38</v>
      </c>
      <c r="C27" s="15"/>
      <c r="D27" s="23">
        <f>D28</f>
        <v>5175</v>
      </c>
      <c r="E27" s="23">
        <f>E28</f>
        <v>4249.8</v>
      </c>
      <c r="F27" s="23">
        <f>F28</f>
        <v>4419.2</v>
      </c>
    </row>
    <row r="28" spans="1:6" s="7" customFormat="1" ht="13.5">
      <c r="A28" s="1" t="s">
        <v>39</v>
      </c>
      <c r="B28" s="15" t="s">
        <v>38</v>
      </c>
      <c r="C28" s="15" t="s">
        <v>24</v>
      </c>
      <c r="D28" s="24">
        <v>5175</v>
      </c>
      <c r="E28" s="24">
        <v>4249.8</v>
      </c>
      <c r="F28" s="24">
        <v>4419.2</v>
      </c>
    </row>
    <row r="29" spans="1:6" s="7" customFormat="1" ht="13.5">
      <c r="A29" s="6" t="s">
        <v>17</v>
      </c>
      <c r="B29" s="14" t="s">
        <v>33</v>
      </c>
      <c r="C29" s="10" t="s">
        <v>2</v>
      </c>
      <c r="D29" s="23">
        <f>SUM(D30:D32)</f>
        <v>1855.7</v>
      </c>
      <c r="E29" s="23">
        <f>SUM(E30:E32)</f>
        <v>910.8</v>
      </c>
      <c r="F29" s="23">
        <f>SUM(F30:F32)</f>
        <v>959.2</v>
      </c>
    </row>
    <row r="30" spans="1:6" s="7" customFormat="1" ht="13.5">
      <c r="A30" s="1" t="s">
        <v>40</v>
      </c>
      <c r="B30" s="15">
        <v>10</v>
      </c>
      <c r="C30" s="15" t="s">
        <v>26</v>
      </c>
      <c r="D30" s="24">
        <v>634.5</v>
      </c>
      <c r="E30" s="24">
        <v>660.8</v>
      </c>
      <c r="F30" s="24">
        <v>699.2</v>
      </c>
    </row>
    <row r="31" spans="1:6" s="7" customFormat="1" ht="13.5">
      <c r="A31" s="1" t="s">
        <v>52</v>
      </c>
      <c r="B31" s="15" t="s">
        <v>33</v>
      </c>
      <c r="C31" s="15" t="s">
        <v>27</v>
      </c>
      <c r="D31" s="24">
        <v>981.2</v>
      </c>
      <c r="E31" s="24">
        <v>0</v>
      </c>
      <c r="F31" s="24">
        <v>0</v>
      </c>
    </row>
    <row r="32" spans="1:6" s="7" customFormat="1" ht="13.5">
      <c r="A32" s="1" t="s">
        <v>18</v>
      </c>
      <c r="B32" s="15" t="s">
        <v>33</v>
      </c>
      <c r="C32" s="15" t="s">
        <v>31</v>
      </c>
      <c r="D32" s="24">
        <v>240</v>
      </c>
      <c r="E32" s="24">
        <v>250</v>
      </c>
      <c r="F32" s="24">
        <v>260</v>
      </c>
    </row>
    <row r="33" spans="1:6" s="7" customFormat="1" ht="13.5">
      <c r="A33" s="6" t="s">
        <v>41</v>
      </c>
      <c r="B33" s="14" t="s">
        <v>43</v>
      </c>
      <c r="C33" s="15"/>
      <c r="D33" s="23">
        <f>D34</f>
        <v>1017.4</v>
      </c>
      <c r="E33" s="23">
        <f>E34</f>
        <v>994.8</v>
      </c>
      <c r="F33" s="23">
        <f>F34</f>
        <v>1034.5</v>
      </c>
    </row>
    <row r="34" spans="1:6" s="7" customFormat="1" ht="13.5">
      <c r="A34" s="1" t="s">
        <v>42</v>
      </c>
      <c r="B34" s="15" t="s">
        <v>43</v>
      </c>
      <c r="C34" s="15" t="s">
        <v>24</v>
      </c>
      <c r="D34" s="24">
        <v>1017.4</v>
      </c>
      <c r="E34" s="24">
        <v>994.8</v>
      </c>
      <c r="F34" s="24">
        <v>1034.5</v>
      </c>
    </row>
    <row r="35" spans="1:6" s="7" customFormat="1" ht="15" customHeight="1">
      <c r="A35" s="6" t="s">
        <v>19</v>
      </c>
      <c r="B35" s="10">
        <v>12</v>
      </c>
      <c r="C35" s="10" t="s">
        <v>2</v>
      </c>
      <c r="D35" s="23">
        <f>D36</f>
        <v>879.4</v>
      </c>
      <c r="E35" s="23">
        <f>E36</f>
        <v>833.3</v>
      </c>
      <c r="F35" s="23">
        <f>F36</f>
        <v>866.6</v>
      </c>
    </row>
    <row r="36" spans="1:6" s="7" customFormat="1" ht="18" customHeight="1" thickBot="1">
      <c r="A36" s="16" t="s">
        <v>20</v>
      </c>
      <c r="B36" s="18" t="s">
        <v>34</v>
      </c>
      <c r="C36" s="18" t="s">
        <v>25</v>
      </c>
      <c r="D36" s="25">
        <v>879.4</v>
      </c>
      <c r="E36" s="25">
        <v>833.3</v>
      </c>
      <c r="F36" s="25">
        <v>866.6</v>
      </c>
    </row>
    <row r="37" spans="1:6" s="7" customFormat="1" ht="27" customHeight="1" thickBot="1">
      <c r="A37" s="17" t="s">
        <v>35</v>
      </c>
      <c r="B37" s="19" t="s">
        <v>2</v>
      </c>
      <c r="C37" s="20" t="s">
        <v>2</v>
      </c>
      <c r="D37" s="26">
        <f>D35+D29+D24+D22+D19+D16+D9+D33+D27</f>
        <v>60828.4</v>
      </c>
      <c r="E37" s="26">
        <f>E35+E29+E24+E22+E19+E16+E9+E33+E27</f>
        <v>55426.5</v>
      </c>
      <c r="F37" s="26">
        <f>F35+F29+F24+F22+F19+F16+F9+F33+F27</f>
        <v>56178.59999999999</v>
      </c>
    </row>
    <row r="39" ht="12.75">
      <c r="E39" s="21"/>
    </row>
  </sheetData>
  <sheetProtection/>
  <mergeCells count="10">
    <mergeCell ref="D6:F6"/>
    <mergeCell ref="A5:F5"/>
    <mergeCell ref="A1:F1"/>
    <mergeCell ref="A2:F2"/>
    <mergeCell ref="A4:C4"/>
    <mergeCell ref="E7:F7"/>
    <mergeCell ref="A7:A8"/>
    <mergeCell ref="B7:B8"/>
    <mergeCell ref="C7:C8"/>
    <mergeCell ref="D7:D8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2024-01-31T08:37:02Z</cp:lastPrinted>
  <dcterms:created xsi:type="dcterms:W3CDTF">2016-12-19T12:33:47Z</dcterms:created>
  <dcterms:modified xsi:type="dcterms:W3CDTF">2024-03-29T08:53:59Z</dcterms:modified>
  <cp:category/>
  <cp:version/>
  <cp:contentType/>
  <cp:contentStatus/>
</cp:coreProperties>
</file>